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ml.chartshape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 xmlns:mc="http://schemas.openxmlformats.org/markup-compatibility/2006" xmlns:x15="http://schemas.microsoft.com/office/spreadsheetml/2010/11/main">
  <workbookPr/>
  <bookViews>
    <workbookView visibility="visible" minimized="0" showHorizontalScroll="1" showVerticalScroll="1" showSheetTabs="1" xWindow="35380" yWindow="-19780" windowWidth="34800" windowHeight="19780" tabRatio="500" firstSheet="0" activeTab="9" autoFilterDateGrouping="1"/>
  </bookViews>
  <sheets>
    <sheet name="Information" sheetId="1" state="visible" r:id="rId1"/>
    <sheet name="Imp 3907610010" sheetId="2" state="visible" r:id="rId2"/>
    <sheet name="Imp 3907610050" sheetId="3" state="visible" r:id="rId3"/>
    <sheet name="Imp 3907690010" sheetId="4" state="visible" r:id="rId4"/>
    <sheet name="Imp 3907690050" sheetId="5" state="visible" r:id="rId5"/>
    <sheet name="Exp 3907610000" sheetId="6" state="visible" r:id="rId6"/>
    <sheet name="Exp 3907690000" sheetId="7" state="visible" r:id="rId7"/>
    <sheet name="Summary" sheetId="8" state="visible" r:id="rId8"/>
    <sheet name="X-USMCA Import Summary" sheetId="9" state="visible" r:id="rId9"/>
    <sheet name="Likely Non-Virgin Imports" sheetId="10" state="visible" r:id="rId10"/>
    <sheet name="vPET vs rPET Price" sheetId="11" state="visible" r:id="rId11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7">
    <numFmt numFmtId="164" formatCode="0.0000"/>
    <numFmt numFmtId="165" formatCode="#,###"/>
    <numFmt numFmtId="166" formatCode="0.000"/>
    <numFmt numFmtId="167" formatCode="#,##0;\(#,##0\)"/>
    <numFmt numFmtId="168" formatCode="#,##0;(#,##0)"/>
    <numFmt numFmtId="169" formatCode="#,##0.000"/>
    <numFmt numFmtId="170" formatCode="0.0%"/>
  </numFmts>
  <fonts count="52">
    <font>
      <name val="Calibri"/>
      <charset val="1"/>
      <family val="2"/>
      <color theme="1"/>
      <sz val="11"/>
    </font>
    <font>
      <name val="Calibri"/>
      <charset val="1"/>
      <family val="2"/>
      <b val="1"/>
      <color rgb="FFFFFFFF"/>
      <sz val="10"/>
    </font>
    <font>
      <name val="Calibri"/>
      <charset val="1"/>
      <family val="2"/>
      <b val="1"/>
      <color rgb="FFFFFFFF"/>
      <sz val="11"/>
    </font>
    <font>
      <name val="Calibri"/>
      <charset val="1"/>
      <family val="2"/>
      <b val="1"/>
      <color theme="1"/>
      <sz val="10"/>
    </font>
    <font>
      <name val="Calibri"/>
      <charset val="1"/>
      <family val="2"/>
      <color theme="0"/>
      <sz val="11"/>
    </font>
    <font>
      <name val="Calibri"/>
      <charset val="1"/>
      <family val="2"/>
      <b val="1"/>
      <color theme="0"/>
      <sz val="11"/>
      <u val="single"/>
    </font>
    <font>
      <name val="Arial"/>
      <charset val="1"/>
      <family val="2"/>
      <b val="1"/>
      <color theme="0"/>
      <sz val="9"/>
    </font>
    <font>
      <name val="Calibri"/>
      <charset val="1"/>
      <family val="2"/>
      <sz val="10"/>
    </font>
    <font>
      <name val="Calibri"/>
      <charset val="1"/>
      <family val="2"/>
      <b val="1"/>
      <sz val="10"/>
    </font>
    <font>
      <name val="Calibri"/>
      <family val="2"/>
      <i val="1"/>
      <color rgb="FF666666"/>
      <sz val="9"/>
    </font>
    <font>
      <name val="Calibri"/>
      <family val="2"/>
      <b val="1"/>
      <sz val="10"/>
    </font>
    <font>
      <name val="Calibri"/>
      <family val="2"/>
      <sz val="10"/>
    </font>
    <font>
      <name val="Calibri"/>
      <family val="2"/>
      <b val="1"/>
      <color rgb="FFFFFFFF"/>
      <sz val="12"/>
    </font>
    <font>
      <name val="Calibri"/>
      <family val="2"/>
      <b val="1"/>
      <color rgb="FFFFFFFF"/>
      <sz val="10"/>
    </font>
    <font>
      <name val="Calibri"/>
      <family val="2"/>
      <i val="1"/>
      <color rgb="FF666666"/>
      <sz val="9"/>
    </font>
    <font>
      <name val="Calibri"/>
      <family val="2"/>
      <i val="1"/>
      <color rgb="FF2E75B6"/>
      <sz val="9"/>
    </font>
    <font>
      <name val="Calibri"/>
      <family val="2"/>
      <b val="1"/>
      <color rgb="FF9C0006"/>
      <sz val="10"/>
    </font>
    <font>
      <name val="Calibri"/>
      <family val="2"/>
      <color rgb="FF006100"/>
      <sz val="10"/>
    </font>
    <font>
      <name val="Calibri"/>
      <family val="2"/>
      <b val="1"/>
      <color rgb="FF1F77B4"/>
      <sz val="10"/>
    </font>
    <font>
      <name val="Calibri"/>
      <family val="2"/>
      <b val="1"/>
      <color rgb="FFFF7F0E"/>
      <sz val="10"/>
    </font>
    <font>
      <name val="Calibri"/>
      <family val="2"/>
      <b val="1"/>
      <color rgb="FF2CA02C"/>
      <sz val="10"/>
    </font>
    <font>
      <name val="Calibri"/>
      <family val="2"/>
      <b val="1"/>
      <color rgb="FFD62728"/>
      <sz val="10"/>
    </font>
    <font>
      <name val="Calibri"/>
      <family val="2"/>
      <b val="1"/>
      <i val="1"/>
      <color rgb="FF595959"/>
      <sz val="10"/>
    </font>
    <font>
      <name val="Calibri"/>
      <family val="2"/>
      <b val="1"/>
      <color rgb="FF9467BD"/>
      <sz val="10"/>
    </font>
    <font>
      <name val="Calibri"/>
      <family val="2"/>
      <color rgb="FF1F77B4"/>
      <sz val="9"/>
    </font>
    <font>
      <name val="Calibri"/>
      <family val="2"/>
      <color rgb="FFFF7F0E"/>
      <sz val="9"/>
    </font>
    <font>
      <name val="Calibri"/>
      <family val="2"/>
      <color rgb="FF2CA02C"/>
      <sz val="9"/>
    </font>
    <font>
      <name val="Calibri"/>
      <family val="2"/>
      <color rgb="FFD62728"/>
      <sz val="9"/>
    </font>
    <font>
      <name val="Calibri"/>
      <family val="2"/>
      <color rgb="FF9467BD"/>
      <sz val="9"/>
    </font>
    <font>
      <name val="Calibri"/>
      <family val="2"/>
      <i val="1"/>
      <color rgb="FF2E75B6"/>
      <sz val="10"/>
    </font>
    <font>
      <name val="Calibri"/>
      <family val="2"/>
      <b val="1"/>
      <color rgb="FF00B050"/>
      <sz val="9"/>
    </font>
    <font>
      <name val="Calibri"/>
      <family val="2"/>
      <b val="1"/>
      <color rgb="FFFF0000"/>
      <sz val="9"/>
    </font>
    <font>
      <name val="Calibri"/>
      <b val="1"/>
      <color rgb="00FFFFFF"/>
      <sz val="12"/>
    </font>
    <font>
      <name val="Calibri"/>
      <b val="1"/>
      <sz val="10"/>
    </font>
    <font>
      <name val="Calibri"/>
      <b val="1"/>
      <color rgb="00FFFFFF"/>
      <sz val="10"/>
    </font>
    <font>
      <name val="Calibri"/>
      <sz val="10"/>
    </font>
    <font>
      <name val="Calibri"/>
      <i val="1"/>
      <color rgb="00666666"/>
      <sz val="9"/>
    </font>
    <font>
      <name val="Calibri"/>
      <i val="1"/>
      <color rgb="002E75B6"/>
      <sz val="9"/>
    </font>
    <font>
      <name val="Calibri"/>
      <b val="1"/>
      <color rgb="009C0006"/>
      <sz val="10"/>
    </font>
    <font>
      <name val="Calibri"/>
      <color rgb="00006100"/>
      <sz val="10"/>
    </font>
    <font>
      <name val="Calibri"/>
      <b val="1"/>
      <color rgb="001F77B4"/>
      <sz val="10"/>
    </font>
    <font>
      <name val="Calibri"/>
      <b val="1"/>
      <color rgb="00FF7F0E"/>
      <sz val="10"/>
    </font>
    <font>
      <name val="Calibri"/>
      <b val="1"/>
      <color rgb="002CA02C"/>
      <sz val="10"/>
    </font>
    <font>
      <name val="Calibri"/>
      <b val="1"/>
      <color rgb="00D62728"/>
      <sz val="10"/>
    </font>
    <font>
      <name val="Calibri"/>
      <b val="1"/>
      <i val="1"/>
      <color rgb="00595959"/>
      <sz val="10"/>
    </font>
    <font>
      <name val="Calibri"/>
      <b val="1"/>
      <color rgb="009467BD"/>
      <sz val="10"/>
    </font>
    <font>
      <name val="Calibri"/>
      <color rgb="001F77B4"/>
      <sz val="9"/>
    </font>
    <font>
      <name val="Calibri"/>
      <color rgb="00FF7F0E"/>
      <sz val="9"/>
    </font>
    <font>
      <name val="Calibri"/>
      <color rgb="002CA02C"/>
      <sz val="9"/>
    </font>
    <font>
      <name val="Calibri"/>
      <color rgb="00D62728"/>
      <sz val="9"/>
    </font>
    <font>
      <name val="Calibri"/>
      <color rgb="009467BD"/>
      <sz val="9"/>
    </font>
    <font>
      <name val="Calibri"/>
      <i val="1"/>
      <color rgb="002E75B6"/>
      <sz val="10"/>
    </font>
  </fonts>
  <fills count="18">
    <fill>
      <patternFill/>
    </fill>
    <fill>
      <patternFill patternType="gray125"/>
    </fill>
    <fill>
      <patternFill patternType="solid">
        <fgColor rgb="FF2E75B6"/>
        <bgColor rgb="FF1F77B4"/>
      </patternFill>
    </fill>
    <fill>
      <patternFill patternType="solid">
        <fgColor theme="6" tint="0.5997802667317729"/>
        <bgColor rgb="FFD9D9D9"/>
      </patternFill>
    </fill>
    <fill>
      <patternFill patternType="solid">
        <fgColor theme="5" tint="0.5997802667317729"/>
        <bgColor rgb="FFCCC1DA"/>
      </patternFill>
    </fill>
    <fill>
      <patternFill patternType="solid">
        <fgColor theme="4" tint="0.5997802667317729"/>
        <bgColor rgb="FFB7DEE8"/>
      </patternFill>
    </fill>
    <fill>
      <patternFill patternType="solid">
        <fgColor theme="2" tint="-0.249977111117893"/>
        <bgColor rgb="FFE6B9B8"/>
      </patternFill>
    </fill>
    <fill>
      <patternFill patternType="solid">
        <fgColor theme="3" tint="0.5997802667317729"/>
        <bgColor rgb="FF9999FF"/>
      </patternFill>
    </fill>
    <fill>
      <patternFill patternType="solid">
        <fgColor theme="8" tint="0.5997802667317729"/>
        <bgColor rgb="FFB9CDE5"/>
      </patternFill>
    </fill>
    <fill>
      <patternFill patternType="solid">
        <fgColor theme="7" tint="0.5997802667317729"/>
        <bgColor rgb="FFB9CDE5"/>
      </patternFill>
    </fill>
    <fill>
      <patternFill patternType="solid">
        <fgColor rgb="FF1F4E78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D9E1F2"/>
      </patternFill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FFF2CC"/>
      </patternFill>
    </fill>
    <fill>
      <patternFill patternType="solid">
        <fgColor rgb="00D9E1F2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00000000"/>
      </left>
      <top style="medium">
        <color rgb="00000000"/>
      </top>
    </border>
    <border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/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6"/>
  </cellStyleXfs>
  <cellXfs count="192">
    <xf numFmtId="0" fontId="0" fillId="0" borderId="0" pivotButton="0" quotePrefix="0" xfId="0"/>
    <xf numFmtId="0" fontId="3" fillId="9" borderId="0" applyAlignment="1" pivotButton="0" quotePrefix="0" xfId="0">
      <alignment horizontal="center"/>
    </xf>
    <xf numFmtId="0" fontId="3" fillId="8" borderId="0" applyAlignment="1" pivotButton="0" quotePrefix="0" xfId="0">
      <alignment horizontal="center"/>
    </xf>
    <xf numFmtId="0" fontId="3" fillId="7" borderId="0" applyAlignment="1" pivotButton="0" quotePrefix="0" xfId="0">
      <alignment horizontal="center"/>
    </xf>
    <xf numFmtId="0" fontId="3" fillId="6" borderId="0" applyAlignment="1" pivotButton="0" quotePrefix="0" xfId="0">
      <alignment horizontal="center"/>
    </xf>
    <xf numFmtId="0" fontId="3" fillId="5" borderId="0" applyAlignment="1" pivotButton="0" quotePrefix="0" xfId="0">
      <alignment horizontal="center"/>
    </xf>
    <xf numFmtId="0" fontId="3" fillId="4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164" fontId="0" fillId="0" borderId="0" pivotButton="0" quotePrefix="0" xfId="0"/>
    <xf numFmtId="0" fontId="4" fillId="2" borderId="0" pivotButton="0" quotePrefix="0" xfId="0"/>
    <xf numFmtId="1" fontId="5" fillId="2" borderId="0" applyAlignment="1" pivotButton="0" quotePrefix="0" xfId="0">
      <alignment horizontal="center"/>
    </xf>
    <xf numFmtId="0" fontId="1" fillId="2" borderId="0" pivotButton="0" quotePrefix="0" xfId="0"/>
    <xf numFmtId="0" fontId="6" fillId="2" borderId="0" applyAlignment="1" pivotButton="0" quotePrefix="0" xfId="0">
      <alignment horizontal="center"/>
    </xf>
    <xf numFmtId="165" fontId="4" fillId="2" borderId="0" pivotButton="0" quotePrefix="0" xfId="0"/>
    <xf numFmtId="0" fontId="7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2" fontId="8" fillId="0" borderId="0" pivotButton="0" quotePrefix="0" xfId="0"/>
    <xf numFmtId="0" fontId="8" fillId="0" borderId="0" applyAlignment="1" pivotButton="0" quotePrefix="0" xfId="0">
      <alignment horizontal="right"/>
    </xf>
    <xf numFmtId="1" fontId="0" fillId="0" borderId="0" pivotButton="0" quotePrefix="0" xfId="0"/>
    <xf numFmtId="0" fontId="0" fillId="0" borderId="0" applyAlignment="1" pivotButton="0" quotePrefix="0" xfId="0">
      <alignment horizontal="right"/>
    </xf>
    <xf numFmtId="166" fontId="0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3" fontId="10" fillId="0" borderId="0" pivotButton="0" quotePrefix="0" xfId="0"/>
    <xf numFmtId="0" fontId="12" fillId="10" borderId="0" pivotButton="0" quotePrefix="0" xfId="0"/>
    <xf numFmtId="0" fontId="12" fillId="10" borderId="0" applyAlignment="1" pivotButton="0" quotePrefix="0" xfId="0">
      <alignment horizontal="left" vertical="center"/>
    </xf>
    <xf numFmtId="0" fontId="0" fillId="11" borderId="0" pivotButton="0" quotePrefix="0" xfId="0"/>
    <xf numFmtId="0" fontId="13" fillId="11" borderId="0" applyAlignment="1" pivotButton="0" quotePrefix="0" xfId="0">
      <alignment horizontal="center" vertical="center"/>
    </xf>
    <xf numFmtId="0" fontId="13" fillId="11" borderId="5" applyAlignment="1" pivotButton="0" quotePrefix="0" xfId="0">
      <alignment horizontal="center" vertical="center"/>
    </xf>
    <xf numFmtId="0" fontId="13" fillId="11" borderId="6" applyAlignment="1" pivotButton="0" quotePrefix="0" xfId="0">
      <alignment horizontal="center" vertical="center"/>
    </xf>
    <xf numFmtId="0" fontId="13" fillId="11" borderId="7" applyAlignment="1" pivotButton="0" quotePrefix="0" xfId="0">
      <alignment horizontal="center" vertical="center"/>
    </xf>
    <xf numFmtId="0" fontId="13" fillId="11" borderId="8" applyAlignment="1" pivotButton="0" quotePrefix="0" xfId="0">
      <alignment horizontal="center" vertical="center"/>
    </xf>
    <xf numFmtId="0" fontId="13" fillId="11" borderId="9" applyAlignment="1" pivotButton="0" quotePrefix="0" xfId="0">
      <alignment horizontal="center" vertical="center"/>
    </xf>
    <xf numFmtId="0" fontId="13" fillId="11" borderId="10" applyAlignment="1" pivotButton="0" quotePrefix="0" xfId="0">
      <alignment horizontal="center" vertical="center"/>
    </xf>
    <xf numFmtId="0" fontId="10" fillId="12" borderId="0" pivotButton="0" quotePrefix="0" xfId="0"/>
    <xf numFmtId="3" fontId="10" fillId="12" borderId="0" pivotButton="0" quotePrefix="0" xfId="0"/>
    <xf numFmtId="166" fontId="10" fillId="12" borderId="0" pivotButton="0" quotePrefix="0" xfId="0"/>
    <xf numFmtId="4" fontId="10" fillId="12" borderId="0" pivotButton="0" quotePrefix="0" xfId="0"/>
    <xf numFmtId="164" fontId="10" fillId="12" borderId="0" pivotButton="0" quotePrefix="0" xfId="0"/>
    <xf numFmtId="3" fontId="0" fillId="13" borderId="0" pivotButton="0" quotePrefix="0" xfId="0"/>
    <xf numFmtId="166" fontId="0" fillId="13" borderId="0" pivotButton="0" quotePrefix="0" xfId="0"/>
    <xf numFmtId="4" fontId="0" fillId="13" borderId="0" pivotButton="0" quotePrefix="0" xfId="0"/>
    <xf numFmtId="164" fontId="0" fillId="13" borderId="0" pivotButton="0" quotePrefix="0" xfId="0"/>
    <xf numFmtId="0" fontId="13" fillId="11" borderId="0" pivotButton="0" quotePrefix="0" xfId="0"/>
    <xf numFmtId="0" fontId="13" fillId="11" borderId="0" applyAlignment="1" pivotButton="0" quotePrefix="0" xfId="0">
      <alignment horizontal="center"/>
    </xf>
    <xf numFmtId="0" fontId="10" fillId="0" borderId="0" applyAlignment="1" pivotButton="0" quotePrefix="0" xfId="0">
      <alignment horizontal="left"/>
    </xf>
    <xf numFmtId="167" fontId="10" fillId="0" borderId="0" pivotButton="0" quotePrefix="0" xfId="0"/>
    <xf numFmtId="0" fontId="13" fillId="11" borderId="5" applyAlignment="1" pivotButton="0" quotePrefix="0" xfId="0">
      <alignment horizontal="center"/>
    </xf>
    <xf numFmtId="0" fontId="13" fillId="11" borderId="6" applyAlignment="1" pivotButton="0" quotePrefix="0" xfId="0">
      <alignment horizontal="center"/>
    </xf>
    <xf numFmtId="0" fontId="13" fillId="11" borderId="7" applyAlignment="1" pivotButton="0" quotePrefix="0" xfId="0">
      <alignment horizontal="center"/>
    </xf>
    <xf numFmtId="0" fontId="13" fillId="11" borderId="8" applyAlignment="1" pivotButton="0" quotePrefix="0" xfId="0">
      <alignment horizontal="center"/>
    </xf>
    <xf numFmtId="0" fontId="13" fillId="11" borderId="9" applyAlignment="1" pivotButton="0" quotePrefix="0" xfId="0">
      <alignment horizontal="center"/>
    </xf>
    <xf numFmtId="0" fontId="13" fillId="11" borderId="10" applyAlignment="1" pivotButton="0" quotePrefix="0" xfId="0">
      <alignment horizontal="center"/>
    </xf>
    <xf numFmtId="0" fontId="16" fillId="0" borderId="0" pivotButton="0" quotePrefix="0" xfId="0"/>
    <xf numFmtId="3" fontId="16" fillId="0" borderId="0" pivotButton="0" quotePrefix="0" xfId="0"/>
    <xf numFmtId="166" fontId="16" fillId="0" borderId="0" pivotButton="0" quotePrefix="0" xfId="0"/>
    <xf numFmtId="4" fontId="16" fillId="0" borderId="0" pivotButton="0" quotePrefix="0" xfId="0"/>
    <xf numFmtId="164" fontId="16" fillId="0" borderId="0" pivotButton="0" quotePrefix="0" xfId="0"/>
    <xf numFmtId="0" fontId="17" fillId="0" borderId="0" pivotButton="0" quotePrefix="0" xfId="0"/>
    <xf numFmtId="3" fontId="17" fillId="0" borderId="0" pivotButton="0" quotePrefix="0" xfId="0"/>
    <xf numFmtId="166" fontId="17" fillId="0" borderId="0" pivotButton="0" quotePrefix="0" xfId="0"/>
    <xf numFmtId="4" fontId="17" fillId="0" borderId="0" pivotButton="0" quotePrefix="0" xfId="0"/>
    <xf numFmtId="164" fontId="17" fillId="0" borderId="0" pivotButton="0" quotePrefix="0" xfId="0"/>
    <xf numFmtId="0" fontId="18" fillId="0" borderId="0" pivotButton="0" quotePrefix="0" xfId="0"/>
    <xf numFmtId="164" fontId="18" fillId="0" borderId="0" pivotButton="0" quotePrefix="0" xfId="0"/>
    <xf numFmtId="0" fontId="19" fillId="0" borderId="0" pivotButton="0" quotePrefix="0" xfId="0"/>
    <xf numFmtId="164" fontId="19" fillId="0" borderId="0" pivotButton="0" quotePrefix="0" xfId="0"/>
    <xf numFmtId="0" fontId="20" fillId="0" borderId="0" pivotButton="0" quotePrefix="0" xfId="0"/>
    <xf numFmtId="164" fontId="20" fillId="0" borderId="0" pivotButton="0" quotePrefix="0" xfId="0"/>
    <xf numFmtId="0" fontId="21" fillId="0" borderId="0" pivotButton="0" quotePrefix="0" xfId="0"/>
    <xf numFmtId="164" fontId="21" fillId="0" borderId="0" pivotButton="0" quotePrefix="0" xfId="0"/>
    <xf numFmtId="0" fontId="22" fillId="0" borderId="0" pivotButton="0" quotePrefix="0" xfId="0"/>
    <xf numFmtId="164" fontId="22" fillId="0" borderId="0" pivotButton="0" quotePrefix="0" xfId="0"/>
    <xf numFmtId="0" fontId="23" fillId="0" borderId="0" pivotButton="0" quotePrefix="0" xfId="0"/>
    <xf numFmtId="164" fontId="23" fillId="0" borderId="0" pivotButton="0" quotePrefix="0" xfId="0"/>
    <xf numFmtId="0" fontId="24" fillId="0" borderId="0" pivotButton="0" quotePrefix="0" xfId="0"/>
    <xf numFmtId="0" fontId="25" fillId="0" borderId="0" pivotButton="0" quotePrefix="0" xfId="0"/>
    <xf numFmtId="0" fontId="26" fillId="0" borderId="0" pivotButton="0" quotePrefix="0" xfId="0"/>
    <xf numFmtId="0" fontId="27" fillId="0" borderId="0" pivotButton="0" quotePrefix="0" xfId="0"/>
    <xf numFmtId="0" fontId="28" fillId="0" borderId="0" pivotButton="0" quotePrefix="0" xfId="0"/>
    <xf numFmtId="0" fontId="3" fillId="8" borderId="1" applyAlignment="1" pivotButton="0" quotePrefix="0" xfId="0">
      <alignment horizontal="center"/>
    </xf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3" fillId="4" borderId="1" applyAlignment="1" pivotButton="0" quotePrefix="0" xfId="0">
      <alignment horizontal="center"/>
    </xf>
    <xf numFmtId="0" fontId="3" fillId="6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3" fillId="5" borderId="1" applyAlignment="1" pivotButton="0" quotePrefix="0" xfId="0">
      <alignment horizontal="center"/>
    </xf>
    <xf numFmtId="0" fontId="3" fillId="9" borderId="1" applyAlignment="1" pivotButton="0" quotePrefix="0" xfId="0">
      <alignment horizontal="center"/>
    </xf>
    <xf numFmtId="0" fontId="3" fillId="7" borderId="1" applyAlignment="1" pivotButton="0" quotePrefix="0" xfId="0">
      <alignment horizontal="center"/>
    </xf>
    <xf numFmtId="0" fontId="13" fillId="11" borderId="2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13" fillId="11" borderId="1" applyAlignment="1" pivotButton="0" quotePrefix="0" xfId="0">
      <alignment horizontal="center" vertical="center"/>
    </xf>
    <xf numFmtId="0" fontId="13" fillId="11" borderId="0" applyAlignment="1" pivotButton="0" quotePrefix="0" xfId="0">
      <alignment horizontal="left" vertical="center"/>
    </xf>
    <xf numFmtId="0" fontId="13" fillId="11" borderId="2" applyAlignment="1" pivotButton="0" quotePrefix="0" xfId="0">
      <alignment horizontal="center"/>
    </xf>
    <xf numFmtId="0" fontId="15" fillId="0" borderId="0" pivotButton="0" quotePrefix="0" xfId="0"/>
    <xf numFmtId="0" fontId="13" fillId="11" borderId="0" applyAlignment="1" pivotButton="0" quotePrefix="0" xfId="0">
      <alignment horizontal="center" vertical="center"/>
    </xf>
    <xf numFmtId="0" fontId="13" fillId="11" borderId="0" applyAlignment="1" pivotButton="0" quotePrefix="0" xfId="0">
      <alignment horizontal="center"/>
    </xf>
    <xf numFmtId="0" fontId="12" fillId="10" borderId="0" pivotButton="0" quotePrefix="0" xfId="0"/>
    <xf numFmtId="0" fontId="14" fillId="0" borderId="0" pivotButton="0" quotePrefix="0" xfId="0"/>
    <xf numFmtId="0" fontId="29" fillId="0" borderId="0" pivotButton="0" quotePrefix="0" xfId="0"/>
    <xf numFmtId="0" fontId="32" fillId="14" borderId="0" pivotButton="0" quotePrefix="0" xfId="0"/>
    <xf numFmtId="0" fontId="33" fillId="0" borderId="0" pivotButton="0" quotePrefix="0" xfId="0"/>
    <xf numFmtId="0" fontId="32" fillId="14" borderId="0" applyAlignment="1" pivotButton="0" quotePrefix="0" xfId="0">
      <alignment horizontal="left" vertical="center"/>
    </xf>
    <xf numFmtId="0" fontId="34" fillId="15" borderId="0" applyAlignment="1" pivotButton="0" quotePrefix="0" xfId="0">
      <alignment horizontal="left" vertical="center"/>
    </xf>
    <xf numFmtId="0" fontId="34" fillId="15" borderId="6" applyAlignment="1" pivotButton="0" quotePrefix="0" xfId="0">
      <alignment horizontal="center" vertical="center"/>
    </xf>
    <xf numFmtId="0" fontId="0" fillId="15" borderId="0" pivotButton="0" quotePrefix="0" xfId="0"/>
    <xf numFmtId="0" fontId="34" fillId="15" borderId="12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4" pivotButton="0" quotePrefix="0" xfId="0"/>
    <xf numFmtId="0" fontId="34" fillId="15" borderId="0" applyAlignment="1" pivotButton="0" quotePrefix="0" xfId="0">
      <alignment horizontal="center" vertical="center"/>
    </xf>
    <xf numFmtId="0" fontId="34" fillId="15" borderId="15" applyAlignment="1" pivotButton="0" quotePrefix="0" xfId="0">
      <alignment horizontal="center" vertical="center"/>
    </xf>
    <xf numFmtId="0" fontId="34" fillId="15" borderId="16" applyAlignment="1" pivotButton="0" quotePrefix="0" xfId="0">
      <alignment horizontal="center" vertical="center"/>
    </xf>
    <xf numFmtId="0" fontId="34" fillId="15" borderId="17" applyAlignment="1" pivotButton="0" quotePrefix="0" xfId="0">
      <alignment horizontal="center" vertical="center"/>
    </xf>
    <xf numFmtId="0" fontId="34" fillId="15" borderId="18" applyAlignment="1" pivotButton="0" quotePrefix="0" xfId="0">
      <alignment horizontal="center" vertical="center"/>
    </xf>
    <xf numFmtId="0" fontId="34" fillId="15" borderId="19" applyAlignment="1" pivotButton="0" quotePrefix="0" xfId="0">
      <alignment horizontal="center" vertical="center"/>
    </xf>
    <xf numFmtId="0" fontId="34" fillId="15" borderId="20" applyAlignment="1" pivotButton="0" quotePrefix="0" xfId="0">
      <alignment horizontal="center" vertical="center"/>
    </xf>
    <xf numFmtId="0" fontId="33" fillId="16" borderId="0" pivotButton="0" quotePrefix="0" xfId="0"/>
    <xf numFmtId="3" fontId="33" fillId="16" borderId="0" pivotButton="0" quotePrefix="0" xfId="0"/>
    <xf numFmtId="166" fontId="33" fillId="16" borderId="0" pivotButton="0" quotePrefix="0" xfId="0"/>
    <xf numFmtId="4" fontId="33" fillId="16" borderId="0" pivotButton="0" quotePrefix="0" xfId="0"/>
    <xf numFmtId="164" fontId="33" fillId="16" borderId="0" pivotButton="0" quotePrefix="0" xfId="0"/>
    <xf numFmtId="0" fontId="35" fillId="0" borderId="0" pivotButton="0" quotePrefix="0" xfId="0"/>
    <xf numFmtId="3" fontId="0" fillId="17" borderId="0" pivotButton="0" quotePrefix="0" xfId="0"/>
    <xf numFmtId="166" fontId="0" fillId="17" borderId="0" pivotButton="0" quotePrefix="0" xfId="0"/>
    <xf numFmtId="4" fontId="0" fillId="17" borderId="0" pivotButton="0" quotePrefix="0" xfId="0"/>
    <xf numFmtId="164" fontId="0" fillId="17" borderId="0" pivotButton="0" quotePrefix="0" xfId="0"/>
    <xf numFmtId="0" fontId="34" fillId="15" borderId="0" pivotButton="0" quotePrefix="0" xfId="0"/>
    <xf numFmtId="0" fontId="34" fillId="15" borderId="0" applyAlignment="1" pivotButton="0" quotePrefix="0" xfId="0">
      <alignment horizontal="center"/>
    </xf>
    <xf numFmtId="0" fontId="33" fillId="0" borderId="0" applyAlignment="1" pivotButton="0" quotePrefix="0" xfId="0">
      <alignment horizontal="left"/>
    </xf>
    <xf numFmtId="3" fontId="33" fillId="0" borderId="0" pivotButton="0" quotePrefix="0" xfId="0"/>
    <xf numFmtId="168" fontId="33" fillId="0" borderId="0" pivotButton="0" quotePrefix="0" xfId="0"/>
    <xf numFmtId="0" fontId="1" fillId="2" borderId="6" applyAlignment="1" pivotButton="0" quotePrefix="0" xfId="0">
      <alignment horizontal="center"/>
    </xf>
    <xf numFmtId="0" fontId="2" fillId="2" borderId="6" applyAlignment="1" pivotButton="0" quotePrefix="0" xfId="0">
      <alignment horizontal="center"/>
    </xf>
    <xf numFmtId="0" fontId="3" fillId="3" borderId="6" applyAlignment="1" pivotButton="0" quotePrefix="0" xfId="0">
      <alignment horizontal="center"/>
    </xf>
    <xf numFmtId="0" fontId="3" fillId="4" borderId="6" applyAlignment="1" pivotButton="0" quotePrefix="0" xfId="0">
      <alignment horizontal="center"/>
    </xf>
    <xf numFmtId="0" fontId="3" fillId="5" borderId="6" applyAlignment="1" pivotButton="0" quotePrefix="0" xfId="0">
      <alignment horizontal="center"/>
    </xf>
    <xf numFmtId="0" fontId="3" fillId="6" borderId="6" applyAlignment="1" pivotButton="0" quotePrefix="0" xfId="0">
      <alignment horizontal="center"/>
    </xf>
    <xf numFmtId="0" fontId="3" fillId="7" borderId="6" applyAlignment="1" pivotButton="0" quotePrefix="0" xfId="0">
      <alignment horizontal="center"/>
    </xf>
    <xf numFmtId="0" fontId="3" fillId="8" borderId="6" applyAlignment="1" pivotButton="0" quotePrefix="0" xfId="0">
      <alignment horizontal="center"/>
    </xf>
    <xf numFmtId="0" fontId="3" fillId="9" borderId="6" applyAlignment="1" pivotButton="0" quotePrefix="0" xfId="0">
      <alignment horizontal="center"/>
    </xf>
    <xf numFmtId="0" fontId="36" fillId="0" borderId="0" pivotButton="0" quotePrefix="0" xfId="0"/>
    <xf numFmtId="0" fontId="34" fillId="15" borderId="21" applyAlignment="1" pivotButton="0" quotePrefix="0" xfId="0">
      <alignment horizontal="center" vertical="center" wrapText="1"/>
    </xf>
    <xf numFmtId="0" fontId="33" fillId="0" borderId="21" pivotButton="0" quotePrefix="0" xfId="0"/>
    <xf numFmtId="169" fontId="35" fillId="0" borderId="21" pivotButton="0" quotePrefix="0" xfId="0"/>
    <xf numFmtId="0" fontId="0" fillId="0" borderId="21" pivotButton="0" quotePrefix="0" xfId="0"/>
    <xf numFmtId="169" fontId="33" fillId="17" borderId="21" pivotButton="0" quotePrefix="0" xfId="0"/>
    <xf numFmtId="164" fontId="35" fillId="0" borderId="21" pivotButton="0" quotePrefix="0" xfId="0"/>
    <xf numFmtId="0" fontId="34" fillId="15" borderId="21" pivotButton="0" quotePrefix="0" xfId="0"/>
    <xf numFmtId="0" fontId="35" fillId="0" borderId="21" pivotButton="0" quotePrefix="0" xfId="0"/>
    <xf numFmtId="0" fontId="33" fillId="17" borderId="21" pivotButton="0" quotePrefix="0" xfId="0"/>
    <xf numFmtId="170" fontId="35" fillId="0" borderId="21" pivotButton="0" quotePrefix="0" xfId="0"/>
    <xf numFmtId="0" fontId="37" fillId="0" borderId="0" pivotButton="0" quotePrefix="0" xfId="0"/>
    <xf numFmtId="0" fontId="34" fillId="15" borderId="12" applyAlignment="1" pivotButton="0" quotePrefix="0" xfId="0">
      <alignment horizontal="center"/>
    </xf>
    <xf numFmtId="0" fontId="34" fillId="15" borderId="15" applyAlignment="1" pivotButton="0" quotePrefix="0" xfId="0">
      <alignment horizontal="center"/>
    </xf>
    <xf numFmtId="0" fontId="34" fillId="15" borderId="16" applyAlignment="1" pivotButton="0" quotePrefix="0" xfId="0">
      <alignment horizontal="center"/>
    </xf>
    <xf numFmtId="0" fontId="34" fillId="15" borderId="17" applyAlignment="1" pivotButton="0" quotePrefix="0" xfId="0">
      <alignment horizontal="center"/>
    </xf>
    <xf numFmtId="0" fontId="34" fillId="15" borderId="18" applyAlignment="1" pivotButton="0" quotePrefix="0" xfId="0">
      <alignment horizontal="center"/>
    </xf>
    <xf numFmtId="0" fontId="34" fillId="15" borderId="19" applyAlignment="1" pivotButton="0" quotePrefix="0" xfId="0">
      <alignment horizontal="center"/>
    </xf>
    <xf numFmtId="0" fontId="34" fillId="15" borderId="20" applyAlignment="1" pivotButton="0" quotePrefix="0" xfId="0">
      <alignment horizontal="center"/>
    </xf>
    <xf numFmtId="0" fontId="38" fillId="0" borderId="0" pivotButton="0" quotePrefix="0" xfId="0"/>
    <xf numFmtId="3" fontId="38" fillId="0" borderId="0" pivotButton="0" quotePrefix="0" xfId="0"/>
    <xf numFmtId="166" fontId="38" fillId="0" borderId="0" pivotButton="0" quotePrefix="0" xfId="0"/>
    <xf numFmtId="4" fontId="38" fillId="0" borderId="0" pivotButton="0" quotePrefix="0" xfId="0"/>
    <xf numFmtId="164" fontId="38" fillId="0" borderId="0" pivotButton="0" quotePrefix="0" xfId="0"/>
    <xf numFmtId="0" fontId="39" fillId="0" borderId="0" pivotButton="0" quotePrefix="0" xfId="0"/>
    <xf numFmtId="3" fontId="39" fillId="0" borderId="0" pivotButton="0" quotePrefix="0" xfId="0"/>
    <xf numFmtId="166" fontId="39" fillId="0" borderId="0" pivotButton="0" quotePrefix="0" xfId="0"/>
    <xf numFmtId="4" fontId="39" fillId="0" borderId="0" pivotButton="0" quotePrefix="0" xfId="0"/>
    <xf numFmtId="164" fontId="39" fillId="0" borderId="0" pivotButton="0" quotePrefix="0" xfId="0"/>
    <xf numFmtId="0" fontId="40" fillId="0" borderId="0" pivotButton="0" quotePrefix="0" xfId="0"/>
    <xf numFmtId="164" fontId="40" fillId="0" borderId="0" pivotButton="0" quotePrefix="0" xfId="0"/>
    <xf numFmtId="0" fontId="41" fillId="0" borderId="0" pivotButton="0" quotePrefix="0" xfId="0"/>
    <xf numFmtId="164" fontId="41" fillId="0" borderId="0" pivotButton="0" quotePrefix="0" xfId="0"/>
    <xf numFmtId="0" fontId="42" fillId="0" borderId="0" pivotButton="0" quotePrefix="0" xfId="0"/>
    <xf numFmtId="164" fontId="42" fillId="0" borderId="0" pivotButton="0" quotePrefix="0" xfId="0"/>
    <xf numFmtId="0" fontId="43" fillId="0" borderId="0" pivotButton="0" quotePrefix="0" xfId="0"/>
    <xf numFmtId="164" fontId="43" fillId="0" borderId="0" pivotButton="0" quotePrefix="0" xfId="0"/>
    <xf numFmtId="0" fontId="44" fillId="0" borderId="0" pivotButton="0" quotePrefix="0" xfId="0"/>
    <xf numFmtId="164" fontId="44" fillId="0" borderId="0" pivotButton="0" quotePrefix="0" xfId="0"/>
    <xf numFmtId="0" fontId="45" fillId="0" borderId="0" pivotButton="0" quotePrefix="0" xfId="0"/>
    <xf numFmtId="164" fontId="45" fillId="0" borderId="0" pivotButton="0" quotePrefix="0" xfId="0"/>
    <xf numFmtId="0" fontId="46" fillId="0" borderId="0" pivotButton="0" quotePrefix="0" xfId="0"/>
    <xf numFmtId="0" fontId="47" fillId="0" borderId="0" pivotButton="0" quotePrefix="0" xfId="0"/>
    <xf numFmtId="0" fontId="48" fillId="0" borderId="0" pivotButton="0" quotePrefix="0" xfId="0"/>
    <xf numFmtId="0" fontId="49" fillId="0" borderId="0" pivotButton="0" quotePrefix="0" xfId="0"/>
    <xf numFmtId="0" fontId="50" fillId="0" borderId="0" pivotButton="0" quotePrefix="0" xfId="0"/>
    <xf numFmtId="0" fontId="5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CC1DA"/>
      <rgbColor rgb="FF9467BD"/>
      <rgbColor rgb="FF9999FF"/>
      <rgbColor rgb="FFC0504D"/>
      <rgbColor rgb="FFFFF2CC"/>
      <rgbColor rgb="FFD9E1F2"/>
      <rgbColor rgb="FF660066"/>
      <rgbColor rgb="FFFF8080"/>
      <rgbColor rgb="FF1F77B4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7DEE8"/>
      <rgbColor rgb="FFD7E4BD"/>
      <rgbColor rgb="FFD9D9D9"/>
      <rgbColor rgb="FF8EB4E3"/>
      <rgbColor rgb="FFFF99CC"/>
      <rgbColor rgb="FFCC99FF"/>
      <rgbColor rgb="FFE6B9B8"/>
      <rgbColor rgb="FF2E75B6"/>
      <rgbColor rgb="FF33CCCC"/>
      <rgbColor rgb="FF99CC00"/>
      <rgbColor rgb="FFFFCC00"/>
      <rgbColor rgb="FFFF9900"/>
      <rgbColor rgb="FFFF7F0E"/>
      <rgbColor rgb="FF666666"/>
      <rgbColor rgb="FFC4BD97"/>
      <rgbColor rgb="FF003366"/>
      <rgbColor rgb="FF2CA02C"/>
      <rgbColor rgb="FF003300"/>
      <rgbColor rgb="FF333300"/>
      <rgbColor rgb="FFD62728"/>
      <rgbColor rgb="FF595959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700" b="1" u="none" strike="noStrike">
                <a:solidFill>
                  <a:schemeClr val="tx1"/>
                </a:solidFill>
                <a:uFillTx/>
                <a:latin typeface="AbsolutStd-BookItalic"/>
                <a:ea typeface="AbsolutStd-BookItalic"/>
              </a:rPr>
              <a:t>2016-2026</a:t>
            </a:r>
          </a:p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700" b="1" u="none" strike="noStrike">
                <a:solidFill>
                  <a:schemeClr val="tx1"/>
                </a:solidFill>
                <a:uFillTx/>
                <a:latin typeface="AbsolutStd-BookItalic"/>
                <a:ea typeface="AbsolutStd-BookItalic"/>
              </a:rPr>
              <a:t> Monthly USA X-USMCA PET Resin Trade - </a:t>
            </a:r>
            <a:r>
              <a:rPr lang="en-US" sz="1700" b="1" u="none" strike="noStrike">
                <a:solidFill>
                  <a:srgbClr val="FF0000"/>
                </a:solidFill>
                <a:uFillTx/>
                <a:latin typeface="AbsolutStd-BookItalic"/>
                <a:ea typeface="AbsolutStd-BookItalic"/>
              </a:rPr>
              <a:t>Imports</a:t>
            </a:r>
          </a:p>
        </c:rich>
      </c:tx>
      <c:layout>
        <c:manualLayout>
          <c:xMode val="edge"/>
          <c:yMode val="edge"/>
          <c:x val="0.28787609676388098"/>
          <c:y val="8.4651605735146292E-3"/>
        </c:manualLayout>
      </c:layout>
      <c:overlay val="0"/>
      <c:spPr>
        <a:noFill/>
        <a:ln w="2556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948882810557406E-2"/>
          <c:y val="0.1011586688535"/>
          <c:w val="0.86948953855990896"/>
          <c:h val="0.76958891063964896"/>
        </c:manualLayout>
      </c:layout>
      <c:lineChart>
        <c:grouping val="standard"/>
        <c:varyColors val="0"/>
        <c:ser>
          <c:idx val="0"/>
          <c:order val="0"/>
          <c:spPr>
            <a:ln w="12600">
              <a:solidFill>
                <a:srgbClr val="C0504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260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multiLvlStrRef>
              <c:f>'X-USMCA Import Summary'!$C$3:$EJ$4</c:f>
              <c:multiLvlStrCache>
                <c:ptCount val="12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AUG</c:v>
                  </c:pt>
                  <c:pt idx="56">
                    <c:v>SEP</c:v>
                  </c:pt>
                  <c:pt idx="57">
                    <c:v>OCT</c:v>
                  </c:pt>
                  <c:pt idx="58">
                    <c:v>NOV</c:v>
                  </c:pt>
                  <c:pt idx="59">
                    <c:v>DEC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MAY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AUG</c:v>
                  </c:pt>
                  <c:pt idx="68">
                    <c:v>SEP</c:v>
                  </c:pt>
                  <c:pt idx="69">
                    <c:v>OCT</c:v>
                  </c:pt>
                  <c:pt idx="70">
                    <c:v>NOV</c:v>
                  </c:pt>
                  <c:pt idx="71">
                    <c:v>DEC</c:v>
                  </c:pt>
                  <c:pt idx="72">
                    <c:v>JAN</c:v>
                  </c:pt>
                  <c:pt idx="73">
                    <c:v>FEB</c:v>
                  </c:pt>
                  <c:pt idx="74">
                    <c:v>MAR</c:v>
                  </c:pt>
                  <c:pt idx="75">
                    <c:v>APR</c:v>
                  </c:pt>
                  <c:pt idx="76">
                    <c:v>MAY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AUG</c:v>
                  </c:pt>
                  <c:pt idx="80">
                    <c:v>SEP</c:v>
                  </c:pt>
                  <c:pt idx="81">
                    <c:v>OCT</c:v>
                  </c:pt>
                  <c:pt idx="82">
                    <c:v>NOV</c:v>
                  </c:pt>
                  <c:pt idx="83">
                    <c:v>DEC</c:v>
                  </c:pt>
                  <c:pt idx="84">
                    <c:v>JAN</c:v>
                  </c:pt>
                  <c:pt idx="85">
                    <c:v>FEB</c:v>
                  </c:pt>
                  <c:pt idx="86">
                    <c:v>MAR</c:v>
                  </c:pt>
                  <c:pt idx="87">
                    <c:v>APR</c:v>
                  </c:pt>
                  <c:pt idx="88">
                    <c:v>MAY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AUG</c:v>
                  </c:pt>
                  <c:pt idx="92">
                    <c:v>SEP</c:v>
                  </c:pt>
                  <c:pt idx="93">
                    <c:v>OCT</c:v>
                  </c:pt>
                  <c:pt idx="94">
                    <c:v>NOV</c:v>
                  </c:pt>
                  <c:pt idx="95">
                    <c:v>DEC</c:v>
                  </c:pt>
                  <c:pt idx="96">
                    <c:v>JAN</c:v>
                  </c:pt>
                  <c:pt idx="97">
                    <c:v>FEB</c:v>
                  </c:pt>
                  <c:pt idx="98">
                    <c:v>MAR</c:v>
                  </c:pt>
                  <c:pt idx="99">
                    <c:v>APR</c:v>
                  </c:pt>
                  <c:pt idx="100">
                    <c:v>MAY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AUG</c:v>
                  </c:pt>
                  <c:pt idx="104">
                    <c:v>SEP</c:v>
                  </c:pt>
                  <c:pt idx="105">
                    <c:v>OCT</c:v>
                  </c:pt>
                  <c:pt idx="106">
                    <c:v>NOV</c:v>
                  </c:pt>
                  <c:pt idx="107">
                    <c:v>DEC</c:v>
                  </c:pt>
                  <c:pt idx="108">
                    <c:v>JAN</c:v>
                  </c:pt>
                  <c:pt idx="109">
                    <c:v>FEB</c:v>
                  </c:pt>
                  <c:pt idx="110">
                    <c:v>MAR</c:v>
                  </c:pt>
                  <c:pt idx="111">
                    <c:v>APR</c:v>
                  </c:pt>
                  <c:pt idx="112">
                    <c:v>MAY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AUG</c:v>
                  </c:pt>
                  <c:pt idx="116">
                    <c:v>SEP</c:v>
                  </c:pt>
                  <c:pt idx="117">
                    <c:v>OCT</c:v>
                  </c:pt>
                  <c:pt idx="118">
                    <c:v>NOV</c:v>
                  </c:pt>
                  <c:pt idx="119">
                    <c:v>DEC</c:v>
                  </c:pt>
                  <c:pt idx="120">
                    <c:v>JAN</c:v>
                  </c:pt>
                  <c:pt idx="121">
                    <c:v>FEB</c:v>
                  </c:pt>
                  <c:pt idx="122">
                    <c:v>MAR</c:v>
                  </c:pt>
                  <c:pt idx="123">
                    <c:v>APR</c:v>
                  </c:pt>
                  <c:pt idx="124">
                    <c:v>MAY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AUG</c:v>
                  </c:pt>
                </c:lvl>
                <c:lvl>
                  <c:pt idx="0">
                    <c:v>2016</c:v>
                  </c:pt>
                  <c:pt idx="12">
                    <c:v>2017</c:v>
                  </c:pt>
                  <c:pt idx="24">
                    <c:v>2018</c:v>
                  </c:pt>
                  <c:pt idx="36">
                    <c:v>2019</c:v>
                  </c:pt>
                  <c:pt idx="48">
                    <c:v>2020</c:v>
                  </c:pt>
                  <c:pt idx="60">
                    <c:v>2021</c:v>
                  </c:pt>
                  <c:pt idx="72">
                    <c:v>2022</c:v>
                  </c:pt>
                  <c:pt idx="84">
                    <c:v>2023</c:v>
                  </c:pt>
                  <c:pt idx="96">
                    <c:v>2024</c:v>
                  </c:pt>
                  <c:pt idx="108">
                    <c:v>2025</c:v>
                  </c:pt>
                  <c:pt idx="120">
                    <c:v>2026</c:v>
                  </c:pt>
                </c:lvl>
              </c:multiLvlStrCache>
            </c:multiLvlStrRef>
          </c:cat>
          <c:val>
            <c:numRef>
              <c:f>'X-USMCA Import Summary'!$C$34:$EJ$34</c:f>
              <c:numCache>
                <c:formatCode>0.00</c:formatCode>
                <c:ptCount val="128"/>
                <c:pt idx="0">
                  <c:v>31.942937000000001</c:v>
                </c:pt>
                <c:pt idx="1">
                  <c:v>29.938889999999994</c:v>
                </c:pt>
                <c:pt idx="2">
                  <c:v>45.859904999999998</c:v>
                </c:pt>
                <c:pt idx="3">
                  <c:v>41.518617000000006</c:v>
                </c:pt>
                <c:pt idx="4">
                  <c:v>52.285332999999994</c:v>
                </c:pt>
                <c:pt idx="5">
                  <c:v>42.747211999999998</c:v>
                </c:pt>
                <c:pt idx="6">
                  <c:v>44.108137999999997</c:v>
                </c:pt>
                <c:pt idx="7">
                  <c:v>47.097089999999994</c:v>
                </c:pt>
                <c:pt idx="8">
                  <c:v>34.097299</c:v>
                </c:pt>
                <c:pt idx="9">
                  <c:v>38.030419000000002</c:v>
                </c:pt>
                <c:pt idx="10">
                  <c:v>46.742633999999995</c:v>
                </c:pt>
                <c:pt idx="11">
                  <c:v>44.642063000000007</c:v>
                </c:pt>
                <c:pt idx="12">
                  <c:v>38.863467999999997</c:v>
                </c:pt>
                <c:pt idx="13">
                  <c:v>42.450366000000002</c:v>
                </c:pt>
                <c:pt idx="14">
                  <c:v>51.093519999999998</c:v>
                </c:pt>
                <c:pt idx="15">
                  <c:v>43.251980000000003</c:v>
                </c:pt>
                <c:pt idx="16">
                  <c:v>48.892178000000001</c:v>
                </c:pt>
                <c:pt idx="17">
                  <c:v>40.707000000000001</c:v>
                </c:pt>
                <c:pt idx="18">
                  <c:v>42.995353999999999</c:v>
                </c:pt>
                <c:pt idx="19">
                  <c:v>41.931867999999994</c:v>
                </c:pt>
                <c:pt idx="20">
                  <c:v>40.147775000000003</c:v>
                </c:pt>
                <c:pt idx="21">
                  <c:v>41.883212999999998</c:v>
                </c:pt>
                <c:pt idx="22">
                  <c:v>65.058801000000003</c:v>
                </c:pt>
                <c:pt idx="23">
                  <c:v>50.678882000000016</c:v>
                </c:pt>
                <c:pt idx="24">
                  <c:v>42.358487000000004</c:v>
                </c:pt>
                <c:pt idx="25">
                  <c:v>31.654939999999996</c:v>
                </c:pt>
                <c:pt idx="26">
                  <c:v>48.034967999999999</c:v>
                </c:pt>
                <c:pt idx="27">
                  <c:v>54.817321</c:v>
                </c:pt>
                <c:pt idx="28">
                  <c:v>53.38286500000001</c:v>
                </c:pt>
                <c:pt idx="29">
                  <c:v>46.355308999999998</c:v>
                </c:pt>
                <c:pt idx="30">
                  <c:v>51.352023000000003</c:v>
                </c:pt>
                <c:pt idx="31">
                  <c:v>41.27451700000001</c:v>
                </c:pt>
                <c:pt idx="32">
                  <c:v>47.070661999999992</c:v>
                </c:pt>
                <c:pt idx="33">
                  <c:v>45.269886999999997</c:v>
                </c:pt>
                <c:pt idx="34">
                  <c:v>42.597150000000006</c:v>
                </c:pt>
                <c:pt idx="35">
                  <c:v>47.348028999999997</c:v>
                </c:pt>
                <c:pt idx="36">
                  <c:v>44.447635000000005</c:v>
                </c:pt>
                <c:pt idx="37">
                  <c:v>42.679000999999992</c:v>
                </c:pt>
                <c:pt idx="38">
                  <c:v>53.983313000000003</c:v>
                </c:pt>
                <c:pt idx="39">
                  <c:v>49.681515000000005</c:v>
                </c:pt>
                <c:pt idx="40">
                  <c:v>57.941148999999996</c:v>
                </c:pt>
                <c:pt idx="41">
                  <c:v>47.651053000000005</c:v>
                </c:pt>
                <c:pt idx="42">
                  <c:v>55.598052999999993</c:v>
                </c:pt>
                <c:pt idx="43">
                  <c:v>46.752045000000003</c:v>
                </c:pt>
                <c:pt idx="44">
                  <c:v>45.537633</c:v>
                </c:pt>
                <c:pt idx="45">
                  <c:v>39.508231999999992</c:v>
                </c:pt>
                <c:pt idx="46">
                  <c:v>46.489146999999996</c:v>
                </c:pt>
                <c:pt idx="47">
                  <c:v>34.432990000000004</c:v>
                </c:pt>
                <c:pt idx="48">
                  <c:v>38.809460000000001</c:v>
                </c:pt>
                <c:pt idx="49">
                  <c:v>28.235365000000002</c:v>
                </c:pt>
                <c:pt idx="50">
                  <c:v>40.921971999999997</c:v>
                </c:pt>
                <c:pt idx="51">
                  <c:v>43.527865999999996</c:v>
                </c:pt>
                <c:pt idx="52">
                  <c:v>40.59966399999999</c:v>
                </c:pt>
                <c:pt idx="53">
                  <c:v>50.714580000000005</c:v>
                </c:pt>
                <c:pt idx="54">
                  <c:v>47.381035000000004</c:v>
                </c:pt>
                <c:pt idx="55">
                  <c:v>51.849120000000021</c:v>
                </c:pt>
                <c:pt idx="56">
                  <c:v>40.087618999999997</c:v>
                </c:pt>
                <c:pt idx="57">
                  <c:v>60.109045000000002</c:v>
                </c:pt>
                <c:pt idx="58">
                  <c:v>53.823646000000018</c:v>
                </c:pt>
                <c:pt idx="59">
                  <c:v>74.110478999999998</c:v>
                </c:pt>
                <c:pt idx="60">
                  <c:v>69.939808999999983</c:v>
                </c:pt>
                <c:pt idx="61">
                  <c:v>42.152275000000003</c:v>
                </c:pt>
                <c:pt idx="62">
                  <c:v>66.227738000000002</c:v>
                </c:pt>
                <c:pt idx="63">
                  <c:v>74.632982999999996</c:v>
                </c:pt>
                <c:pt idx="64">
                  <c:v>79.127780999999999</c:v>
                </c:pt>
                <c:pt idx="65">
                  <c:v>96.675652999999997</c:v>
                </c:pt>
                <c:pt idx="66">
                  <c:v>94.257673000000011</c:v>
                </c:pt>
                <c:pt idx="67">
                  <c:v>106.73780500000001</c:v>
                </c:pt>
                <c:pt idx="68">
                  <c:v>85.184714999999997</c:v>
                </c:pt>
                <c:pt idx="69">
                  <c:v>89.790453000000028</c:v>
                </c:pt>
                <c:pt idx="70">
                  <c:v>86.686481000000001</c:v>
                </c:pt>
                <c:pt idx="71">
                  <c:v>90.399799999999985</c:v>
                </c:pt>
                <c:pt idx="72">
                  <c:v>91.050328999999991</c:v>
                </c:pt>
                <c:pt idx="73">
                  <c:v>99.361763999999994</c:v>
                </c:pt>
                <c:pt idx="74">
                  <c:v>108.41142599999998</c:v>
                </c:pt>
                <c:pt idx="75">
                  <c:v>107.18073</c:v>
                </c:pt>
                <c:pt idx="76">
                  <c:v>116.38032399999999</c:v>
                </c:pt>
                <c:pt idx="77">
                  <c:v>102.46885999999999</c:v>
                </c:pt>
                <c:pt idx="78">
                  <c:v>89.307074999999998</c:v>
                </c:pt>
                <c:pt idx="79">
                  <c:v>93.79954699999999</c:v>
                </c:pt>
                <c:pt idx="80">
                  <c:v>82.268177999999992</c:v>
                </c:pt>
                <c:pt idx="81">
                  <c:v>68.237431000000001</c:v>
                </c:pt>
                <c:pt idx="82">
                  <c:v>72.257719000000023</c:v>
                </c:pt>
                <c:pt idx="83">
                  <c:v>71.127268999999998</c:v>
                </c:pt>
                <c:pt idx="84">
                  <c:v>78.529861000000011</c:v>
                </c:pt>
                <c:pt idx="85">
                  <c:v>75.780652999999987</c:v>
                </c:pt>
                <c:pt idx="86">
                  <c:v>60.852865000000008</c:v>
                </c:pt>
                <c:pt idx="87">
                  <c:v>75.555881999999997</c:v>
                </c:pt>
                <c:pt idx="88">
                  <c:v>74.259340999999978</c:v>
                </c:pt>
                <c:pt idx="89">
                  <c:v>79.900849999999977</c:v>
                </c:pt>
                <c:pt idx="90">
                  <c:v>78.366473999999982</c:v>
                </c:pt>
                <c:pt idx="91">
                  <c:v>78.485168000000016</c:v>
                </c:pt>
                <c:pt idx="92">
                  <c:v>95.851399000000001</c:v>
                </c:pt>
                <c:pt idx="93">
                  <c:v>109.37758300000002</c:v>
                </c:pt>
                <c:pt idx="94">
                  <c:v>91.036425000000008</c:v>
                </c:pt>
                <c:pt idx="95">
                  <c:v>89.67431999999998</c:v>
                </c:pt>
                <c:pt idx="96">
                  <c:v>104.54954699999998</c:v>
                </c:pt>
                <c:pt idx="97">
                  <c:v>75.008845999999991</c:v>
                </c:pt>
                <c:pt idx="98">
                  <c:v>84.449148000000022</c:v>
                </c:pt>
                <c:pt idx="99">
                  <c:v>92.860378999999995</c:v>
                </c:pt>
                <c:pt idx="100">
                  <c:v>71.396351999999993</c:v>
                </c:pt>
                <c:pt idx="101">
                  <c:v>78.236285999999993</c:v>
                </c:pt>
                <c:pt idx="102">
                  <c:v>99.837646000000007</c:v>
                </c:pt>
                <c:pt idx="103">
                  <c:v>76.651893999999984</c:v>
                </c:pt>
                <c:pt idx="104">
                  <c:v>77.755302000000015</c:v>
                </c:pt>
                <c:pt idx="105">
                  <c:v>80.981347000000014</c:v>
                </c:pt>
                <c:pt idx="106">
                  <c:v>86.976358000000019</c:v>
                </c:pt>
                <c:pt idx="107">
                  <c:v>85.978296999999998</c:v>
                </c:pt>
                <c:pt idx="108">
                  <c:v>103.022457</c:v>
                </c:pt>
                <c:pt idx="109">
                  <c:v>86.528482999999994</c:v>
                </c:pt>
                <c:pt idx="110">
                  <c:v>115.82660999999996</c:v>
                </c:pt>
                <c:pt idx="111">
                  <c:v>112.849306</c:v>
                </c:pt>
                <c:pt idx="112">
                  <c:v>101.482651</c:v>
                </c:pt>
                <c:pt idx="113">
                  <c:v>94.683303999999978</c:v>
                </c:pt>
                <c:pt idx="114">
                  <c:v>99.090767999999997</c:v>
                </c:pt>
                <c:pt idx="115">
                  <c:v>91.814244999999985</c:v>
                </c:pt>
                <c:pt idx="116">
                  <c:v>90.336313999999987</c:v>
                </c:pt>
                <c:pt idx="117">
                  <c:v>76.083290000000005</c:v>
                </c:pt>
                <c:pt idx="118">
                  <c:v>49.355240000000009</c:v>
                </c:pt>
                <c:pt idx="119">
                  <c:v>66.235122000000018</c:v>
                </c:pt>
                <c:pt idx="120">
                  <c:v>75.65479599999999</c:v>
                </c:pt>
                <c:pt idx="121">
                  <c:v>73.725059999999985</c:v>
                </c:pt>
                <c:pt idx="122">
                  <c:v>79.694100000000006</c:v>
                </c:pt>
                <c:pt idx="123">
                  <c:v>100.060011</c:v>
                </c:pt>
                <c:pt idx="124">
                  <c:v>80.272317000000029</c:v>
                </c:pt>
                <c:pt idx="125">
                  <c:v>91.291947999999991</c:v>
                </c:pt>
                <c:pt idx="126">
                  <c:v>105.12282099999999</c:v>
                </c:pt>
                <c:pt idx="127">
                  <c:v>74.225119000000007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F2-7544-B1D5-7D3CA682364E}"/>
            </c:ext>
          </c:extLst>
        </c:ser>
        <c:ser>
          <c:idx val="1"/>
          <c:order val="1"/>
          <c:spPr>
            <a:ln w="15840">
              <a:solidFill>
                <a:srgbClr val="FF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1584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multiLvlStrRef>
              <c:f>'X-USMCA Import Summary'!$C$3:$EJ$4</c:f>
              <c:multiLvlStrCache>
                <c:ptCount val="12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AUG</c:v>
                  </c:pt>
                  <c:pt idx="56">
                    <c:v>SEP</c:v>
                  </c:pt>
                  <c:pt idx="57">
                    <c:v>OCT</c:v>
                  </c:pt>
                  <c:pt idx="58">
                    <c:v>NOV</c:v>
                  </c:pt>
                  <c:pt idx="59">
                    <c:v>DEC</c:v>
                  </c:pt>
                  <c:pt idx="60">
                    <c:v>JAN</c:v>
                  </c:pt>
                  <c:pt idx="61">
                    <c:v>FEB</c:v>
                  </c:pt>
                  <c:pt idx="62">
                    <c:v>MAR</c:v>
                  </c:pt>
                  <c:pt idx="63">
                    <c:v>APR</c:v>
                  </c:pt>
                  <c:pt idx="64">
                    <c:v>MAY</c:v>
                  </c:pt>
                  <c:pt idx="65">
                    <c:v>JUN</c:v>
                  </c:pt>
                  <c:pt idx="66">
                    <c:v>JUL</c:v>
                  </c:pt>
                  <c:pt idx="67">
                    <c:v>AUG</c:v>
                  </c:pt>
                  <c:pt idx="68">
                    <c:v>SEP</c:v>
                  </c:pt>
                  <c:pt idx="69">
                    <c:v>OCT</c:v>
                  </c:pt>
                  <c:pt idx="70">
                    <c:v>NOV</c:v>
                  </c:pt>
                  <c:pt idx="71">
                    <c:v>DEC</c:v>
                  </c:pt>
                  <c:pt idx="72">
                    <c:v>JAN</c:v>
                  </c:pt>
                  <c:pt idx="73">
                    <c:v>FEB</c:v>
                  </c:pt>
                  <c:pt idx="74">
                    <c:v>MAR</c:v>
                  </c:pt>
                  <c:pt idx="75">
                    <c:v>APR</c:v>
                  </c:pt>
                  <c:pt idx="76">
                    <c:v>MAY</c:v>
                  </c:pt>
                  <c:pt idx="77">
                    <c:v>JUN</c:v>
                  </c:pt>
                  <c:pt idx="78">
                    <c:v>JUL</c:v>
                  </c:pt>
                  <c:pt idx="79">
                    <c:v>AUG</c:v>
                  </c:pt>
                  <c:pt idx="80">
                    <c:v>SEP</c:v>
                  </c:pt>
                  <c:pt idx="81">
                    <c:v>OCT</c:v>
                  </c:pt>
                  <c:pt idx="82">
                    <c:v>NOV</c:v>
                  </c:pt>
                  <c:pt idx="83">
                    <c:v>DEC</c:v>
                  </c:pt>
                  <c:pt idx="84">
                    <c:v>JAN</c:v>
                  </c:pt>
                  <c:pt idx="85">
                    <c:v>FEB</c:v>
                  </c:pt>
                  <c:pt idx="86">
                    <c:v>MAR</c:v>
                  </c:pt>
                  <c:pt idx="87">
                    <c:v>APR</c:v>
                  </c:pt>
                  <c:pt idx="88">
                    <c:v>MAY</c:v>
                  </c:pt>
                  <c:pt idx="89">
                    <c:v>JUN</c:v>
                  </c:pt>
                  <c:pt idx="90">
                    <c:v>JUL</c:v>
                  </c:pt>
                  <c:pt idx="91">
                    <c:v>AUG</c:v>
                  </c:pt>
                  <c:pt idx="92">
                    <c:v>SEP</c:v>
                  </c:pt>
                  <c:pt idx="93">
                    <c:v>OCT</c:v>
                  </c:pt>
                  <c:pt idx="94">
                    <c:v>NOV</c:v>
                  </c:pt>
                  <c:pt idx="95">
                    <c:v>DEC</c:v>
                  </c:pt>
                  <c:pt idx="96">
                    <c:v>JAN</c:v>
                  </c:pt>
                  <c:pt idx="97">
                    <c:v>FEB</c:v>
                  </c:pt>
                  <c:pt idx="98">
                    <c:v>MAR</c:v>
                  </c:pt>
                  <c:pt idx="99">
                    <c:v>APR</c:v>
                  </c:pt>
                  <c:pt idx="100">
                    <c:v>MAY</c:v>
                  </c:pt>
                  <c:pt idx="101">
                    <c:v>JUN</c:v>
                  </c:pt>
                  <c:pt idx="102">
                    <c:v>JUL</c:v>
                  </c:pt>
                  <c:pt idx="103">
                    <c:v>AUG</c:v>
                  </c:pt>
                  <c:pt idx="104">
                    <c:v>SEP</c:v>
                  </c:pt>
                  <c:pt idx="105">
                    <c:v>OCT</c:v>
                  </c:pt>
                  <c:pt idx="106">
                    <c:v>NOV</c:v>
                  </c:pt>
                  <c:pt idx="107">
                    <c:v>DEC</c:v>
                  </c:pt>
                  <c:pt idx="108">
                    <c:v>JAN</c:v>
                  </c:pt>
                  <c:pt idx="109">
                    <c:v>FEB</c:v>
                  </c:pt>
                  <c:pt idx="110">
                    <c:v>MAR</c:v>
                  </c:pt>
                  <c:pt idx="111">
                    <c:v>APR</c:v>
                  </c:pt>
                  <c:pt idx="112">
                    <c:v>MAY</c:v>
                  </c:pt>
                  <c:pt idx="113">
                    <c:v>JUN</c:v>
                  </c:pt>
                  <c:pt idx="114">
                    <c:v>JUL</c:v>
                  </c:pt>
                  <c:pt idx="115">
                    <c:v>AUG</c:v>
                  </c:pt>
                  <c:pt idx="116">
                    <c:v>SEP</c:v>
                  </c:pt>
                  <c:pt idx="117">
                    <c:v>OCT</c:v>
                  </c:pt>
                  <c:pt idx="118">
                    <c:v>NOV</c:v>
                  </c:pt>
                  <c:pt idx="119">
                    <c:v>DEC</c:v>
                  </c:pt>
                  <c:pt idx="120">
                    <c:v>JAN</c:v>
                  </c:pt>
                  <c:pt idx="121">
                    <c:v>FEB</c:v>
                  </c:pt>
                  <c:pt idx="122">
                    <c:v>MAR</c:v>
                  </c:pt>
                  <c:pt idx="123">
                    <c:v>APR</c:v>
                  </c:pt>
                  <c:pt idx="124">
                    <c:v>MAY</c:v>
                  </c:pt>
                  <c:pt idx="125">
                    <c:v>JUN</c:v>
                  </c:pt>
                  <c:pt idx="126">
                    <c:v>JUL</c:v>
                  </c:pt>
                  <c:pt idx="127">
                    <c:v>AUG</c:v>
                  </c:pt>
                </c:lvl>
                <c:lvl>
                  <c:pt idx="0">
                    <c:v>2016</c:v>
                  </c:pt>
                  <c:pt idx="12">
                    <c:v>2017</c:v>
                  </c:pt>
                  <c:pt idx="24">
                    <c:v>2018</c:v>
                  </c:pt>
                  <c:pt idx="36">
                    <c:v>2019</c:v>
                  </c:pt>
                  <c:pt idx="48">
                    <c:v>2020</c:v>
                  </c:pt>
                  <c:pt idx="60">
                    <c:v>2021</c:v>
                  </c:pt>
                  <c:pt idx="72">
                    <c:v>2022</c:v>
                  </c:pt>
                  <c:pt idx="84">
                    <c:v>2023</c:v>
                  </c:pt>
                  <c:pt idx="96">
                    <c:v>2024</c:v>
                  </c:pt>
                  <c:pt idx="108">
                    <c:v>2025</c:v>
                  </c:pt>
                  <c:pt idx="120">
                    <c:v>2026</c:v>
                  </c:pt>
                </c:lvl>
              </c:multiLvlStrCache>
            </c:multiLvlStrRef>
          </c:cat>
          <c:val>
            <c:numRef>
              <c:f>'X-USMCA Import Summary'!$C$34:$EJ$34</c:f>
              <c:numCache>
                <c:formatCode>0.00</c:formatCode>
                <c:ptCount val="128"/>
                <c:pt idx="0">
                  <c:v>31.942937000000001</c:v>
                </c:pt>
                <c:pt idx="1">
                  <c:v>29.938889999999994</c:v>
                </c:pt>
                <c:pt idx="2">
                  <c:v>45.859904999999998</c:v>
                </c:pt>
                <c:pt idx="3">
                  <c:v>41.518617000000006</c:v>
                </c:pt>
                <c:pt idx="4">
                  <c:v>52.285332999999994</c:v>
                </c:pt>
                <c:pt idx="5">
                  <c:v>42.747211999999998</c:v>
                </c:pt>
                <c:pt idx="6">
                  <c:v>44.108137999999997</c:v>
                </c:pt>
                <c:pt idx="7">
                  <c:v>47.097089999999994</c:v>
                </c:pt>
                <c:pt idx="8">
                  <c:v>34.097299</c:v>
                </c:pt>
                <c:pt idx="9">
                  <c:v>38.030419000000002</c:v>
                </c:pt>
                <c:pt idx="10">
                  <c:v>46.742633999999995</c:v>
                </c:pt>
                <c:pt idx="11">
                  <c:v>44.642063000000007</c:v>
                </c:pt>
                <c:pt idx="12">
                  <c:v>38.863467999999997</c:v>
                </c:pt>
                <c:pt idx="13">
                  <c:v>42.450366000000002</c:v>
                </c:pt>
                <c:pt idx="14">
                  <c:v>51.093519999999998</c:v>
                </c:pt>
                <c:pt idx="15">
                  <c:v>43.251980000000003</c:v>
                </c:pt>
                <c:pt idx="16">
                  <c:v>48.892178000000001</c:v>
                </c:pt>
                <c:pt idx="17">
                  <c:v>40.707000000000001</c:v>
                </c:pt>
                <c:pt idx="18">
                  <c:v>42.995353999999999</c:v>
                </c:pt>
                <c:pt idx="19">
                  <c:v>41.931867999999994</c:v>
                </c:pt>
                <c:pt idx="20">
                  <c:v>40.147775000000003</c:v>
                </c:pt>
                <c:pt idx="21">
                  <c:v>41.883212999999998</c:v>
                </c:pt>
                <c:pt idx="22">
                  <c:v>65.058801000000003</c:v>
                </c:pt>
                <c:pt idx="23">
                  <c:v>50.678882000000016</c:v>
                </c:pt>
                <c:pt idx="24">
                  <c:v>42.358487000000004</c:v>
                </c:pt>
                <c:pt idx="25">
                  <c:v>31.654939999999996</c:v>
                </c:pt>
                <c:pt idx="26">
                  <c:v>48.034967999999999</c:v>
                </c:pt>
                <c:pt idx="27">
                  <c:v>54.817321</c:v>
                </c:pt>
                <c:pt idx="28">
                  <c:v>53.38286500000001</c:v>
                </c:pt>
                <c:pt idx="29">
                  <c:v>46.355308999999998</c:v>
                </c:pt>
                <c:pt idx="30">
                  <c:v>51.352023000000003</c:v>
                </c:pt>
                <c:pt idx="31">
                  <c:v>41.27451700000001</c:v>
                </c:pt>
                <c:pt idx="32">
                  <c:v>47.070661999999992</c:v>
                </c:pt>
                <c:pt idx="33">
                  <c:v>45.269886999999997</c:v>
                </c:pt>
                <c:pt idx="34">
                  <c:v>42.597150000000006</c:v>
                </c:pt>
                <c:pt idx="35">
                  <c:v>47.348028999999997</c:v>
                </c:pt>
                <c:pt idx="36">
                  <c:v>44.447635000000005</c:v>
                </c:pt>
                <c:pt idx="37">
                  <c:v>42.679000999999992</c:v>
                </c:pt>
                <c:pt idx="38">
                  <c:v>53.983313000000003</c:v>
                </c:pt>
                <c:pt idx="39">
                  <c:v>49.681515000000005</c:v>
                </c:pt>
                <c:pt idx="40">
                  <c:v>57.941148999999996</c:v>
                </c:pt>
                <c:pt idx="41">
                  <c:v>47.651053000000005</c:v>
                </c:pt>
                <c:pt idx="42">
                  <c:v>55.598052999999993</c:v>
                </c:pt>
                <c:pt idx="43">
                  <c:v>46.752045000000003</c:v>
                </c:pt>
                <c:pt idx="44">
                  <c:v>45.537633</c:v>
                </c:pt>
                <c:pt idx="45">
                  <c:v>39.508231999999992</c:v>
                </c:pt>
                <c:pt idx="46">
                  <c:v>46.489146999999996</c:v>
                </c:pt>
                <c:pt idx="47">
                  <c:v>34.432990000000004</c:v>
                </c:pt>
                <c:pt idx="48">
                  <c:v>38.809460000000001</c:v>
                </c:pt>
                <c:pt idx="49">
                  <c:v>28.235365000000002</c:v>
                </c:pt>
                <c:pt idx="50">
                  <c:v>40.921971999999997</c:v>
                </c:pt>
                <c:pt idx="51">
                  <c:v>43.527865999999996</c:v>
                </c:pt>
                <c:pt idx="52">
                  <c:v>40.59966399999999</c:v>
                </c:pt>
                <c:pt idx="53">
                  <c:v>50.714580000000005</c:v>
                </c:pt>
                <c:pt idx="54">
                  <c:v>47.381035000000004</c:v>
                </c:pt>
                <c:pt idx="55">
                  <c:v>51.849120000000021</c:v>
                </c:pt>
                <c:pt idx="56">
                  <c:v>40.087618999999997</c:v>
                </c:pt>
                <c:pt idx="57">
                  <c:v>60.109045000000002</c:v>
                </c:pt>
                <c:pt idx="58">
                  <c:v>53.823646000000018</c:v>
                </c:pt>
                <c:pt idx="59">
                  <c:v>74.110478999999998</c:v>
                </c:pt>
                <c:pt idx="60">
                  <c:v>69.939808999999983</c:v>
                </c:pt>
                <c:pt idx="61">
                  <c:v>42.152275000000003</c:v>
                </c:pt>
                <c:pt idx="62">
                  <c:v>66.227738000000002</c:v>
                </c:pt>
                <c:pt idx="63">
                  <c:v>74.632982999999996</c:v>
                </c:pt>
                <c:pt idx="64">
                  <c:v>79.127780999999999</c:v>
                </c:pt>
                <c:pt idx="65">
                  <c:v>96.675652999999997</c:v>
                </c:pt>
                <c:pt idx="66">
                  <c:v>94.257673000000011</c:v>
                </c:pt>
                <c:pt idx="67">
                  <c:v>106.73780500000001</c:v>
                </c:pt>
                <c:pt idx="68">
                  <c:v>85.184714999999997</c:v>
                </c:pt>
                <c:pt idx="69">
                  <c:v>89.790453000000028</c:v>
                </c:pt>
                <c:pt idx="70">
                  <c:v>86.686481000000001</c:v>
                </c:pt>
                <c:pt idx="71">
                  <c:v>90.399799999999985</c:v>
                </c:pt>
                <c:pt idx="72">
                  <c:v>91.050328999999991</c:v>
                </c:pt>
                <c:pt idx="73">
                  <c:v>99.361763999999994</c:v>
                </c:pt>
                <c:pt idx="74">
                  <c:v>108.41142599999998</c:v>
                </c:pt>
                <c:pt idx="75">
                  <c:v>107.18073</c:v>
                </c:pt>
                <c:pt idx="76">
                  <c:v>116.38032399999999</c:v>
                </c:pt>
                <c:pt idx="77">
                  <c:v>102.46885999999999</c:v>
                </c:pt>
                <c:pt idx="78">
                  <c:v>89.307074999999998</c:v>
                </c:pt>
                <c:pt idx="79">
                  <c:v>93.79954699999999</c:v>
                </c:pt>
                <c:pt idx="80">
                  <c:v>82.268177999999992</c:v>
                </c:pt>
                <c:pt idx="81">
                  <c:v>68.237431000000001</c:v>
                </c:pt>
                <c:pt idx="82">
                  <c:v>72.257719000000023</c:v>
                </c:pt>
                <c:pt idx="83">
                  <c:v>71.127268999999998</c:v>
                </c:pt>
                <c:pt idx="84">
                  <c:v>78.529861000000011</c:v>
                </c:pt>
                <c:pt idx="85">
                  <c:v>75.780652999999987</c:v>
                </c:pt>
                <c:pt idx="86">
                  <c:v>60.852865000000008</c:v>
                </c:pt>
                <c:pt idx="87">
                  <c:v>75.555881999999997</c:v>
                </c:pt>
                <c:pt idx="88">
                  <c:v>74.259340999999978</c:v>
                </c:pt>
                <c:pt idx="89">
                  <c:v>79.900849999999977</c:v>
                </c:pt>
                <c:pt idx="90">
                  <c:v>78.366473999999982</c:v>
                </c:pt>
                <c:pt idx="91">
                  <c:v>78.485168000000016</c:v>
                </c:pt>
                <c:pt idx="92">
                  <c:v>95.851399000000001</c:v>
                </c:pt>
                <c:pt idx="93">
                  <c:v>109.37758300000002</c:v>
                </c:pt>
                <c:pt idx="94">
                  <c:v>91.036425000000008</c:v>
                </c:pt>
                <c:pt idx="95">
                  <c:v>89.67431999999998</c:v>
                </c:pt>
                <c:pt idx="96">
                  <c:v>104.54954699999998</c:v>
                </c:pt>
                <c:pt idx="97">
                  <c:v>75.008845999999991</c:v>
                </c:pt>
                <c:pt idx="98">
                  <c:v>84.449148000000022</c:v>
                </c:pt>
                <c:pt idx="99">
                  <c:v>92.860378999999995</c:v>
                </c:pt>
                <c:pt idx="100">
                  <c:v>71.396351999999993</c:v>
                </c:pt>
                <c:pt idx="101">
                  <c:v>78.236285999999993</c:v>
                </c:pt>
                <c:pt idx="102">
                  <c:v>99.837646000000007</c:v>
                </c:pt>
                <c:pt idx="103">
                  <c:v>76.651893999999984</c:v>
                </c:pt>
                <c:pt idx="104">
                  <c:v>77.755302000000015</c:v>
                </c:pt>
                <c:pt idx="105">
                  <c:v>80.981347000000014</c:v>
                </c:pt>
                <c:pt idx="106">
                  <c:v>86.976358000000019</c:v>
                </c:pt>
                <c:pt idx="107">
                  <c:v>85.978296999999998</c:v>
                </c:pt>
                <c:pt idx="108">
                  <c:v>103.022457</c:v>
                </c:pt>
                <c:pt idx="109">
                  <c:v>86.528482999999994</c:v>
                </c:pt>
                <c:pt idx="110">
                  <c:v>115.82660999999996</c:v>
                </c:pt>
                <c:pt idx="111">
                  <c:v>112.849306</c:v>
                </c:pt>
                <c:pt idx="112">
                  <c:v>101.482651</c:v>
                </c:pt>
                <c:pt idx="113">
                  <c:v>94.683303999999978</c:v>
                </c:pt>
                <c:pt idx="114">
                  <c:v>99.090767999999997</c:v>
                </c:pt>
                <c:pt idx="115">
                  <c:v>91.814244999999985</c:v>
                </c:pt>
                <c:pt idx="116">
                  <c:v>90.336313999999987</c:v>
                </c:pt>
                <c:pt idx="117">
                  <c:v>76.083290000000005</c:v>
                </c:pt>
                <c:pt idx="118">
                  <c:v>49.355240000000009</c:v>
                </c:pt>
                <c:pt idx="119">
                  <c:v>66.235122000000018</c:v>
                </c:pt>
                <c:pt idx="120">
                  <c:v>75.65479599999999</c:v>
                </c:pt>
                <c:pt idx="121">
                  <c:v>73.725059999999985</c:v>
                </c:pt>
                <c:pt idx="122">
                  <c:v>79.694100000000006</c:v>
                </c:pt>
                <c:pt idx="123">
                  <c:v>100.060011</c:v>
                </c:pt>
                <c:pt idx="124">
                  <c:v>80.272317000000029</c:v>
                </c:pt>
                <c:pt idx="125">
                  <c:v>91.291947999999991</c:v>
                </c:pt>
                <c:pt idx="126">
                  <c:v>105.12282099999999</c:v>
                </c:pt>
                <c:pt idx="127">
                  <c:v>74.225119000000007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F2-7544-B1D5-7D3CA682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2867111"/>
        <c:axId val="20310722"/>
      </c:lineChart>
      <c:catAx>
        <c:axId val="6286711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chemeClr val="dk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1400" b="1" u="none" strike="noStrike">
                <a:solidFill>
                  <a:srgbClr val="333333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20310722"/>
        <c:crosses val="autoZero"/>
        <c:auto val="1"/>
        <c:lblAlgn val="ctr"/>
        <c:lblOffset val="100"/>
        <c:noMultiLvlLbl val="0"/>
      </c:catAx>
      <c:valAx>
        <c:axId val="20310722"/>
        <c:scaling>
          <c:orientation val="minMax"/>
        </c:scaling>
        <c:delete val="0"/>
        <c:axPos val="l"/>
        <c:majorGridlines>
          <c:spPr>
            <a:ln w="9360">
              <a:solidFill>
                <a:schemeClr val="dk1">
                  <a:lumMod val="15000"/>
                  <a:lumOff val="85000"/>
                </a:schemeClr>
              </a:solidFill>
              <a:round/>
            </a:ln>
          </c:spPr>
        </c:majorGridlines>
        <c:numFmt formatCode="0.00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1600" b="1" u="none" strike="noStrike">
                <a:solidFill>
                  <a:srgbClr val="333333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62867111"/>
        <c:crosses val="autoZero"/>
        <c:crossBetween val="between"/>
      </c:valAx>
      <c:spPr>
        <a:solidFill>
          <a:srgbClr val="FFFFFF"/>
        </a:solidFill>
        <a:ln w="6480">
          <a:solidFill>
            <a:srgbClr val="000000"/>
          </a:solidFill>
          <a:round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chemeClr val="dk1">
          <a:lumMod val="15000"/>
          <a:lumOff val="85000"/>
        </a:schemeClr>
      </a:solidFill>
      <a:round/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6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rPr>
              <a:t>X-USMCA vPET Resin Imports - Yearly Comparison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473347146355301E-2"/>
          <c:y val="0.10245188505141101"/>
          <c:w val="0.89287059709926497"/>
          <c:h val="0.8465067229106250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  <a:ln w="126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'X-USMCA Import Summary'!$ES$3:$FC$3</c:f>
              <c:numCache>
                <c:formatCode>0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'X-USMCA Import Summary'!$ES$4:$FC$4</c:f>
              <c:numCache>
                <c:formatCode>#,###</c:formatCode>
                <c:ptCount val="11"/>
                <c:pt idx="0">
                  <c:v>499.010537</c:v>
                </c:pt>
                <c:pt idx="1">
                  <c:v>547.95440500000007</c:v>
                </c:pt>
                <c:pt idx="2">
                  <c:v>551.5161579999999</c:v>
                </c:pt>
                <c:pt idx="3">
                  <c:v>564.70176600000002</c:v>
                </c:pt>
                <c:pt idx="4">
                  <c:v>570.16985100000011</c:v>
                </c:pt>
                <c:pt idx="5">
                  <c:v>981.81316600000002</c:v>
                </c:pt>
                <c:pt idx="6">
                  <c:v>1101.8506520000001</c:v>
                </c:pt>
                <c:pt idx="7">
                  <c:v>987.67082100000005</c:v>
                </c:pt>
                <c:pt idx="8">
                  <c:v>1014.681402</c:v>
                </c:pt>
                <c:pt idx="9">
                  <c:v>1087.3077900000001</c:v>
                </c:pt>
                <c:pt idx="10">
                  <c:v>1020.0692580000001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6-1C4D-8F65-248879AA9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06816"/>
        <c:axId val="56986983"/>
      </c:barChart>
      <c:catAx>
        <c:axId val="880681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ln w="9360">
            <a:solidFill>
              <a:schemeClr val="dk1">
                <a:lumMod val="15000"/>
                <a:lumOff val="85000"/>
              </a:schemeClr>
            </a:solidFill>
            <a:round/>
          </a:ln>
        </c:spPr>
        <c:txPr>
          <a:bodyPr/>
          <a:lstStyle/>
          <a:p>
            <a:pPr>
              <a:defRPr sz="12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defRPr>
            </a:pPr>
            <a:endParaRPr lang="en-US"/>
          </a:p>
        </c:txPr>
        <c:crossAx val="56986983"/>
        <c:crosses val="autoZero"/>
        <c:auto val="1"/>
        <c:lblAlgn val="ctr"/>
        <c:lblOffset val="100"/>
        <c:noMultiLvlLbl val="0"/>
      </c:catAx>
      <c:valAx>
        <c:axId val="56986983"/>
        <c:scaling>
          <c:orientation val="minMax"/>
        </c:scaling>
        <c:delete val="0"/>
        <c:axPos val="l"/>
        <c:majorGridlines>
          <c:spPr>
            <a:ln w="9360">
              <a:solidFill>
                <a:schemeClr val="dk1">
                  <a:lumMod val="15000"/>
                  <a:lumOff val="85000"/>
                </a:schemeClr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100" b="1" u="none" strike="noStrike">
                    <a:solidFill>
                      <a:schemeClr val="tx1">
                        <a:lumMod val="65000"/>
                        <a:lumOff val="35000"/>
                      </a:schemeClr>
                    </a:solidFill>
                    <a:uFillTx/>
                    <a:latin typeface="Calibri"/>
                  </a:rPr>
                  <a:t>KMT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#" sourceLinked="0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1200" b="1" u="none" strike="noStrike">
                <a:solidFill>
                  <a:schemeClr val="tx1">
                    <a:lumMod val="65000"/>
                    <a:lumOff val="35000"/>
                  </a:schemeClr>
                </a:solidFill>
                <a:uFillTx/>
                <a:latin typeface="Calibri"/>
              </a:defRPr>
            </a:pPr>
            <a:endParaRPr lang="en-US"/>
          </a:p>
        </c:txPr>
        <c:crossAx val="880681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chemeClr val="dk1">
          <a:lumMod val="15000"/>
          <a:lumOff val="85000"/>
        </a:schemeClr>
      </a:solidFill>
      <a:round/>
    </a:ln>
  </c:sp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USA PET Import Price Trends by HTS Codes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'vPET vs rPET Price'!$A$4</c:f>
              <c:strCache>
                <c:ptCount val="1"/>
                <c:pt idx="0">
                  <c:v>3907.61.0010 (IV ≥0.78–≤0.88 bottle grade)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'vPET vs rPET Price'!$B$3:$BE$3</c:f>
              <c:strCache>
                <c:ptCount val="56"/>
              </c:strCache>
            </c:strRef>
          </c:cat>
          <c:val>
            <c:numRef>
              <c:f>'vPET vs rPET Price'!$B$4:$BE$4</c:f>
              <c:numCache>
                <c:formatCode>0.0000</c:formatCode>
                <c:ptCount val="5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1B-A54B-B52A-D2A0D3561CDC}"/>
            </c:ext>
          </c:extLst>
        </c:ser>
        <c:ser>
          <c:idx val="1"/>
          <c:order val="1"/>
          <c:tx>
            <c:strRef>
              <c:f>'vPET vs rPET Price'!$A$5</c:f>
              <c:strCache>
                <c:ptCount val="1"/>
                <c:pt idx="0">
                  <c:v>3907.61.0050 (IV &gt;0.88 high IV)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'vPET vs rPET Price'!$B$3:$BE$3</c:f>
              <c:strCache>
                <c:ptCount val="56"/>
              </c:strCache>
            </c:strRef>
          </c:cat>
          <c:val>
            <c:numRef>
              <c:f>'vPET vs rPET Price'!$B$5:$BE$5</c:f>
              <c:numCache>
                <c:formatCode>0.0000</c:formatCode>
                <c:ptCount val="5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1B-A54B-B52A-D2A0D3561CDC}"/>
            </c:ext>
          </c:extLst>
        </c:ser>
        <c:ser>
          <c:idx val="2"/>
          <c:order val="2"/>
          <c:tx>
            <c:strRef>
              <c:f>'vPET vs rPET Price'!$A$6</c:f>
              <c:strCache>
                <c:ptCount val="1"/>
                <c:pt idx="0">
                  <c:v>3907.69.0010 (IV ≥0.70–&lt;0.78 packaging)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'vPET vs rPET Price'!$B$3:$BE$3</c:f>
              <c:strCache>
                <c:ptCount val="56"/>
              </c:strCache>
            </c:strRef>
          </c:cat>
          <c:val>
            <c:numRef>
              <c:f>'vPET vs rPET Price'!$B$6:$BE$6</c:f>
              <c:numCache>
                <c:formatCode>0.0000</c:formatCode>
                <c:ptCount val="5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1B-A54B-B52A-D2A0D3561CDC}"/>
            </c:ext>
          </c:extLst>
        </c:ser>
        <c:ser>
          <c:idx val="3"/>
          <c:order val="3"/>
          <c:tx>
            <c:strRef>
              <c:f>'vPET vs rPET Price'!$A$7</c:f>
              <c:strCache>
                <c:ptCount val="1"/>
                <c:pt idx="0">
                  <c:v>3907.69.0050 (IV &lt;0.70 PCR territory)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'vPET vs rPET Price'!$B$3:$BE$3</c:f>
              <c:strCache>
                <c:ptCount val="56"/>
              </c:strCache>
            </c:strRef>
          </c:cat>
          <c:val>
            <c:numRef>
              <c:f>'vPET vs rPET Price'!$B$7:$BE$7</c:f>
              <c:numCache>
                <c:formatCode>0.0000</c:formatCode>
                <c:ptCount val="5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1B-A54B-B52A-D2A0D3561CDC}"/>
            </c:ext>
          </c:extLst>
        </c:ser>
        <c:ser>
          <c:idx val="4"/>
          <c:order val="4"/>
          <c:tx>
            <c:strRef>
              <c:f>'vPET vs rPET Price'!$A$8</c:f>
              <c:strCache>
                <c:ptCount val="1"/>
                <c:pt idx="0">
                  <c:v>39076X AVERAGE ($/lb)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'vPET vs rPET Price'!$B$3:$BE$3</c:f>
              <c:strCache>
                <c:ptCount val="56"/>
              </c:strCache>
            </c:strRef>
          </c:cat>
          <c:val>
            <c:numRef>
              <c:f>'vPET vs rPET Price'!$B$8:$BE$8</c:f>
              <c:numCache>
                <c:formatCode>0.0000</c:formatCode>
                <c:ptCount val="5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1B-A54B-B52A-D2A0D3561CDC}"/>
            </c:ext>
          </c:extLst>
        </c:ser>
        <c:ser>
          <c:idx val="5"/>
          <c:order val="5"/>
          <c:tx>
            <c:strRef>
              <c:f>'vPET vs rPET Price'!$A$14</c:f>
              <c:strCache>
                <c:ptCount val="1"/>
                <c:pt idx="0">
                  <c:v>3915.90.0010 (Waste PCR feedstock)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'vPET vs rPET Price'!$B$3:$BE$3</c:f>
              <c:strCache>
                <c:ptCount val="56"/>
              </c:strCache>
            </c:strRef>
          </c:cat>
          <c:val>
            <c:numRef>
              <c:f>'vPET vs rPET Price'!$B$14:$BE$14</c:f>
              <c:numCache>
                <c:formatCode>0.0000</c:formatCode>
                <c:ptCount val="5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1B-A54B-B52A-D2A0D3561C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60629632"/>
        <c:axId val="1544919616"/>
      </c:lineChart>
      <c:catAx>
        <c:axId val="1560629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44919616"/>
        <c:crosses val="autoZero"/>
        <c:auto val="1"/>
        <c:lblAlgn val="ctr"/>
        <c:lblOffset val="100"/>
        <c:noMultiLvlLbl val="0"/>
      </c:catAx>
      <c:valAx>
        <c:axId val="1544919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0629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127</xdr:col>
      <xdr:colOff>649432</xdr:colOff>
      <xdr:row>38</xdr:row>
      <xdr:rowOff>28864</xdr:rowOff>
    </xdr:from>
    <xdr:to>
      <xdr:col>144</xdr:col>
      <xdr:colOff>575185</xdr:colOff>
      <xdr:row>73</xdr:row>
      <xdr:rowOff>165663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146</xdr:col>
      <xdr:colOff>139680</xdr:colOff>
      <xdr:row>38</xdr:row>
      <xdr:rowOff>28937</xdr:rowOff>
    </xdr:from>
    <xdr:to>
      <xdr:col>159</xdr:col>
      <xdr:colOff>535680</xdr:colOff>
      <xdr:row>73</xdr:row>
      <xdr:rowOff>185590</xdr:rowOff>
    </xdr:to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/>
      </xdr:nvGrpSpPr>
      <xdr:grpSpPr>
        <a:xfrm>
          <a:off x="95577294" y="6032573"/>
          <a:ext cx="8275772" cy="6723131"/>
          <a:chOff x="87564600" y="5292360"/>
          <a:chExt cx="7644600" cy="6827040"/>
        </a:xfrm>
      </xdr:grpSpPr>
      <xdr:graphicFrame macro="">
        <xdr:nvGraphicFramePr>
          <xdr:cNvPr id="5" name="Chart 1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GraphicFramePr/>
        </xdr:nvGraphicFramePr>
        <xdr:xfrm>
          <a:off x="87564600" y="5292360"/>
          <a:ext cx="7644600" cy="682704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6" name="TextBox 3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 rot="5400000">
            <a:off x="94304880" y="7404480"/>
            <a:ext cx="1008720" cy="263160"/>
          </a:xfrm>
          <a:prstGeom prst="rect">
            <a:avLst/>
          </a:prstGeom>
          <a:noFill/>
          <a:ln w="0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/>
        </xdr:style>
        <xdr:txBody>
          <a:bodyPr vertOverflow="clip" horzOverflow="clip" wrap="none" lIns="90000" tIns="45000" rIns="90000" bIns="45000" anchor="t">
            <a:spAutoFit/>
          </a:bodyPr>
          <a:lstStyle/>
          <a:p>
            <a:pPr>
              <a:lnSpc>
                <a:spcPct val="100000"/>
              </a:lnSpc>
            </a:pPr>
            <a:r>
              <a:rPr lang="en-US" sz="1400" b="0" u="none" strike="noStrike">
                <a:solidFill>
                  <a:schemeClr val="lt1"/>
                </a:solidFill>
                <a:effectLst/>
                <a:uFillTx/>
                <a:latin typeface="Calibri"/>
              </a:rPr>
              <a:t>Annualized</a:t>
            </a:r>
            <a:endParaRPr lang="en-US" sz="1400" b="0" u="none" strike="noStrike">
              <a:effectLst/>
              <a:uFillTx/>
              <a:latin typeface="Times New Roman"/>
            </a:endParaRP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0.10032</cdr:x>
      <cdr:y>0.12597</cdr:y>
    </cdr:from>
    <cdr:to>
      <cdr:x>0.27988</cdr:x>
      <cdr:y>0.17094</cdr:y>
    </cdr:to>
    <cdr:sp macro="" textlink="">
      <cdr:nvSpPr>
        <cdr:cNvPr id="2" name="TextBox 2"/>
        <cdr:cNvSpPr/>
      </cdr:nvSpPr>
      <cdr:spPr>
        <a:xfrm xmlns:a="http://schemas.openxmlformats.org/drawingml/2006/main">
          <a:off x="1016640" y="857160"/>
          <a:ext cx="1819800" cy="3060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BCBCBC"/>
          </a:solidFill>
          <a:round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/>
      </cdr:style>
      <cdr:txBody>
        <a:bodyPr xmlns:a="http://schemas.openxmlformats.org/drawingml/2006/main" lIns="90000" tIns="45000" rIns="90000" bIns="45000" anchor="t">
          <a:noAutofit/>
        </a:bodyPr>
        <a:lstStyle xmlns:a="http://schemas.openxmlformats.org/drawingml/2006/main"/>
        <a:p xmlns:a="http://schemas.openxmlformats.org/drawingml/2006/main">
          <a:pPr>
            <a:lnSpc>
              <a:spcPct val="100000"/>
            </a:lnSpc>
            <a:tabLst>
              <a:tab pos="0" algn="l"/>
            </a:tabLst>
          </a:pPr>
          <a:r>
            <a:rPr lang="en-US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Analysis by: www.SBA-CCI.com</a:t>
          </a:r>
          <a:endParaRPr sz="1100" b="0" u="none" strike="noStrike">
            <a:effectLst/>
            <a:uFillTx/>
            <a:latin typeface="Times New Roman"/>
          </a:endParaRPr>
        </a:p>
      </cdr:txBody>
    </cdr:sp>
  </cdr:relSizeAnchor>
  <cdr:relSizeAnchor xmlns:cdr="http://schemas.openxmlformats.org/drawingml/2006/chartDrawing">
    <cdr:from>
      <cdr:x>0.90235</cdr:x>
      <cdr:y>0.0054</cdr:y>
    </cdr:from>
    <cdr:to>
      <cdr:x>0.98874</cdr:x>
      <cdr:y>0.08735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44FF25D8-75A5-BE70-5973-96435550118B}"/>
            </a:ext>
          </a:extLst>
        </cdr:cNvPr>
        <cdr:cNvPicPr/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/>
      </cdr:blipFill>
      <cdr:spPr>
        <a:xfrm xmlns:a="http://schemas.openxmlformats.org/drawingml/2006/main">
          <a:off x="9144720" y="36720"/>
          <a:ext cx="875520" cy="5576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0">
          <a:noFill/>
        </a:ln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0</xdr:colOff>
      <xdr:row>15</xdr:row>
      <xdr:rowOff>0</xdr:rowOff>
    </xdr:from>
    <xdr:to>
      <xdr:col>59</xdr:col>
      <xdr:colOff>0</xdr:colOff>
      <xdr:row>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988E1C-95C9-13FA-02C8-3D267171E9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0.88946</cdr:x>
      <cdr:y>0</cdr:y>
    </cdr:from>
    <cdr:to>
      <cdr:x>0.99647</cdr:x>
      <cdr:y>0.11167</cdr:y>
    </cdr:to>
    <cdr:pic>
      <cdr:nvPicPr>
        <cdr:cNvPr id="2" name="Picture 1">
          <a:extLst xmlns:a="http://schemas.openxmlformats.org/drawingml/2006/main">
            <a:ext uri="{FF2B5EF4-FFF2-40B4-BE49-F238E27FC236}">
              <a16:creationId xmlns:a16="http://schemas.microsoft.com/office/drawing/2014/main" id="{00000000-0008-0000-0800-000008000000}"/>
            </a:ext>
          </a:extLst>
        </cdr:cNvPr>
        <cdr:cNvPicPr/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/>
      </cdr:blipFill>
      <cdr:spPr>
        <a:xfrm xmlns:a="http://schemas.openxmlformats.org/drawingml/2006/main">
          <a:off x="8788400" y="0"/>
          <a:ext cx="1057367" cy="55312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0">
          <a:noFill/>
        </a:ln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0.8498</cdr:x>
      <cdr:y>0.0172</cdr:y>
    </cdr:from>
    <cdr:to>
      <cdr:x>0.9776</cdr:x>
      <cdr:y>0.0995</cdr:y>
    </cdr:to>
    <cdr:pic>
      <cdr:nvPicPr>
        <cdr:cNvPr id="2" name="SBAcci Logo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1057367" cy="553121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6" customWidth="1" style="84" min="1" max="1"/>
    <col width="70" customWidth="1" style="84" min="2" max="2"/>
  </cols>
  <sheetData>
    <row r="1">
      <c r="A1" s="105" t="inlineStr">
        <is>
          <t>PET Resin — USA Trade Data</t>
        </is>
      </c>
    </row>
    <row r="2">
      <c r="A2" t="inlineStr">
        <is>
          <t>HTS codes tracked:</t>
        </is>
      </c>
    </row>
    <row r="3">
      <c r="A3" s="106" t="inlineStr">
        <is>
          <t>3907.61.0010</t>
        </is>
      </c>
      <c r="B3" t="inlineStr">
        <is>
          <t>PET resin imports — IV ≥ 0.78 but ≤ 0.88 bottle grade</t>
        </is>
      </c>
    </row>
    <row r="4">
      <c r="A4" s="106" t="inlineStr">
        <is>
          <t>3907.61.0050</t>
        </is>
      </c>
      <c r="B4" t="inlineStr">
        <is>
          <t>PET resin imports — IV &gt; 0.88 high IV</t>
        </is>
      </c>
    </row>
    <row r="5">
      <c r="A5" s="106" t="inlineStr">
        <is>
          <t>3907.69.0010</t>
        </is>
      </c>
      <c r="B5" t="inlineStr">
        <is>
          <t>PET resin imports — IV ≥ 0.70 but &lt; 0.78 packaging grade</t>
        </is>
      </c>
    </row>
    <row r="6">
      <c r="A6" s="106" t="inlineStr">
        <is>
          <t>3907.69.0050</t>
        </is>
      </c>
      <c r="B6" t="inlineStr">
        <is>
          <t>PET resin imports — IV &lt; 0.70 (PCR territory)</t>
        </is>
      </c>
    </row>
    <row r="7">
      <c r="A7" s="106" t="inlineStr">
        <is>
          <t>3907.61.0000</t>
        </is>
      </c>
      <c r="B7" t="inlineStr">
        <is>
          <t>PET resin exports — IV ≥ 0.70</t>
        </is>
      </c>
    </row>
    <row r="8">
      <c r="A8" s="106" t="inlineStr">
        <is>
          <t>3907.69.0000</t>
        </is>
      </c>
      <c r="B8" t="inlineStr">
        <is>
          <t>PET resin exports — IV &lt; 0.70</t>
        </is>
      </c>
    </row>
    <row r="10">
      <c r="A10" t="inlineStr">
        <is>
          <t>Data through: 2026-08</t>
        </is>
      </c>
    </row>
    <row r="11">
      <c r="A11" t="inlineStr">
        <is>
          <t>Source: U.S. Census Bureau International Trade API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T6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84" min="1" max="1"/>
    <col width="12" customWidth="1" style="84" min="2" max="2"/>
    <col width="12" customWidth="1" style="84" min="3" max="3"/>
    <col width="12" customWidth="1" style="84" min="4" max="4"/>
    <col width="12" customWidth="1" style="84" min="5" max="5"/>
    <col width="12" customWidth="1" style="84" min="6" max="6"/>
    <col width="12" customWidth="1" style="84" min="7" max="7"/>
    <col width="2" customWidth="1" style="84" min="8" max="8"/>
    <col width="12" customWidth="1" style="84" min="9" max="9"/>
    <col width="12" customWidth="1" style="84" min="10" max="10"/>
    <col width="12" customWidth="1" style="84" min="11" max="11"/>
    <col width="12" customWidth="1" style="84" min="12" max="12"/>
    <col width="12" customWidth="1" style="84" min="13" max="13"/>
    <col width="12" customWidth="1" style="84" min="14" max="14"/>
    <col width="12" customWidth="1" style="84" min="15" max="15"/>
    <col width="12" customWidth="1" style="84" min="16" max="16"/>
    <col width="12" customWidth="1" style="84" min="17" max="17"/>
    <col width="12" customWidth="1" style="84" min="18" max="18"/>
    <col width="12" customWidth="1" style="84" min="19" max="19"/>
    <col width="12" customWidth="1" style="84" min="20" max="20"/>
    <col width="12" customWidth="1" style="84" min="21" max="21"/>
    <col width="12" customWidth="1" style="84" min="22" max="22"/>
    <col width="12" customWidth="1" style="84" min="23" max="23"/>
    <col width="12" customWidth="1" style="84" min="24" max="24"/>
    <col width="12" customWidth="1" style="84" min="25" max="25"/>
    <col width="12" customWidth="1" style="84" min="26" max="26"/>
    <col width="12" customWidth="1" style="84" min="27" max="27"/>
    <col width="12" customWidth="1" style="84" min="28" max="28"/>
    <col width="12" customWidth="1" style="84" min="29" max="29"/>
    <col width="12" customWidth="1" style="84" min="30" max="30"/>
    <col width="12" customWidth="1" style="84" min="31" max="31"/>
    <col width="12" customWidth="1" style="84" min="32" max="32"/>
    <col width="12" customWidth="1" style="84" min="33" max="33"/>
    <col width="12" customWidth="1" style="84" min="34" max="34"/>
    <col width="12" customWidth="1" style="84" min="35" max="35"/>
    <col width="12" customWidth="1" style="84" min="36" max="36"/>
    <col width="12" customWidth="1" style="84" min="37" max="37"/>
    <col width="12" customWidth="1" style="84" min="38" max="38"/>
    <col width="12" customWidth="1" style="84" min="39" max="39"/>
    <col width="12" customWidth="1" style="84" min="40" max="40"/>
    <col width="12" customWidth="1" style="84" min="41" max="41"/>
    <col width="12" customWidth="1" style="84" min="42" max="42"/>
    <col width="12" customWidth="1" style="84" min="43" max="43"/>
    <col width="12" customWidth="1" style="84" min="44" max="44"/>
    <col width="12" customWidth="1" style="84" min="45" max="45"/>
    <col width="12" customWidth="1" style="84" min="46" max="46"/>
    <col width="12" customWidth="1" style="84" min="47" max="47"/>
    <col width="12" customWidth="1" style="84" min="48" max="48"/>
    <col width="12" customWidth="1" style="84" min="49" max="49"/>
    <col width="12" customWidth="1" style="84" min="50" max="50"/>
    <col width="12" customWidth="1" style="84" min="51" max="51"/>
    <col width="12" customWidth="1" style="84" min="52" max="52"/>
    <col width="12" customWidth="1" style="84" min="53" max="53"/>
    <col width="12" customWidth="1" style="84" min="54" max="54"/>
    <col width="12" customWidth="1" style="84" min="55" max="55"/>
    <col width="12" customWidth="1" style="84" min="56" max="56"/>
    <col width="12" customWidth="1" style="84" min="57" max="57"/>
    <col width="12" customWidth="1" style="84" min="58" max="58"/>
    <col width="12" customWidth="1" style="84" min="59" max="59"/>
    <col width="12" customWidth="1" style="84" min="60" max="60"/>
    <col width="12" customWidth="1" style="84" min="61" max="61"/>
    <col width="12" customWidth="1" style="84" min="62" max="62"/>
    <col width="12" customWidth="1" style="84" min="63" max="63"/>
    <col width="12" customWidth="1" style="84" min="64" max="64"/>
    <col width="12" customWidth="1" style="84" min="65" max="65"/>
    <col width="12" customWidth="1" style="84" min="66" max="66"/>
    <col width="12" customWidth="1" style="84" min="67" max="67"/>
    <col width="12" customWidth="1" style="84" min="68" max="68"/>
    <col width="12" customWidth="1" style="84" min="69" max="69"/>
    <col width="12" customWidth="1" style="84" min="70" max="70"/>
    <col width="12" customWidth="1" style="84" min="71" max="71"/>
    <col width="12" customWidth="1" style="84" min="72" max="72"/>
    <col width="12" customWidth="1" style="84" min="73" max="73"/>
    <col width="12" customWidth="1" style="84" min="74" max="74"/>
    <col width="12" customWidth="1" style="84" min="75" max="75"/>
    <col width="12" customWidth="1" style="84" min="76" max="76"/>
    <col width="12" customWidth="1" style="84" min="77" max="77"/>
    <col width="12" customWidth="1" style="84" min="78" max="78"/>
    <col width="12" customWidth="1" style="84" min="79" max="79"/>
    <col width="12" customWidth="1" style="84" min="80" max="80"/>
    <col width="12" customWidth="1" style="84" min="81" max="81"/>
    <col width="12" customWidth="1" style="84" min="82" max="82"/>
    <col width="12" customWidth="1" style="84" min="83" max="83"/>
    <col width="12" customWidth="1" style="84" min="84" max="84"/>
    <col width="12" customWidth="1" style="84" min="85" max="85"/>
    <col width="12" customWidth="1" style="84" min="86" max="86"/>
    <col width="12" customWidth="1" style="84" min="87" max="87"/>
    <col width="12" customWidth="1" style="84" min="88" max="88"/>
    <col width="12" customWidth="1" style="84" min="89" max="89"/>
    <col width="12" customWidth="1" style="84" min="90" max="90"/>
    <col width="12" customWidth="1" style="84" min="91" max="91"/>
    <col width="12" customWidth="1" style="84" min="92" max="92"/>
    <col width="12" customWidth="1" style="84" min="93" max="93"/>
    <col width="12" customWidth="1" style="84" min="94" max="94"/>
    <col width="12" customWidth="1" style="84" min="95" max="95"/>
    <col width="12" customWidth="1" style="84" min="96" max="96"/>
    <col width="12" customWidth="1" style="84" min="97" max="97"/>
    <col width="12" customWidth="1" style="84" min="98" max="98"/>
    <col width="12" customWidth="1" style="84" min="99" max="99"/>
    <col width="12" customWidth="1" style="84" min="100" max="100"/>
    <col width="12" customWidth="1" style="84" min="101" max="101"/>
    <col width="12" customWidth="1" style="84" min="102" max="102"/>
    <col width="12" customWidth="1" style="84" min="103" max="103"/>
    <col width="12" customWidth="1" style="84" min="104" max="104"/>
    <col width="12" customWidth="1" style="84" min="105" max="105"/>
    <col width="12" customWidth="1" style="84" min="106" max="106"/>
    <col width="12" customWidth="1" style="84" min="107" max="107"/>
    <col width="12" customWidth="1" style="84" min="108" max="108"/>
    <col width="12" customWidth="1" style="84" min="109" max="109"/>
    <col width="12" customWidth="1" style="84" min="110" max="110"/>
    <col width="12" customWidth="1" style="84" min="111" max="111"/>
    <col width="12" customWidth="1" style="84" min="112" max="112"/>
    <col width="12" customWidth="1" style="84" min="113" max="113"/>
    <col width="12" customWidth="1" style="84" min="114" max="114"/>
    <col width="12" customWidth="1" style="84" min="115" max="115"/>
    <col width="12" customWidth="1" style="84" min="116" max="116"/>
    <col width="12" customWidth="1" style="84" min="117" max="117"/>
    <col width="12" customWidth="1" style="84" min="118" max="118"/>
    <col width="12" customWidth="1" style="84" min="119" max="119"/>
    <col width="12" customWidth="1" style="84" min="120" max="120"/>
    <col width="12" customWidth="1" style="84" min="121" max="121"/>
    <col width="12" customWidth="1" style="84" min="122" max="122"/>
    <col width="12" customWidth="1" style="84" min="123" max="123"/>
    <col width="12" customWidth="1" style="84" min="124" max="124"/>
    <col width="12" customWidth="1" style="84" min="125" max="125"/>
    <col width="12" customWidth="1" style="84" min="126" max="126"/>
    <col width="12" customWidth="1" style="84" min="127" max="127"/>
    <col width="12" customWidth="1" style="84" min="128" max="128"/>
    <col width="12" customWidth="1" style="84" min="129" max="129"/>
    <col width="12" customWidth="1" style="84" min="130" max="130"/>
    <col width="12" customWidth="1" style="84" min="131" max="131"/>
    <col width="12" customWidth="1" style="84" min="132" max="132"/>
    <col width="12" customWidth="1" style="84" min="133" max="133"/>
    <col width="12" customWidth="1" style="84" min="134" max="134"/>
    <col width="12" customWidth="1" style="84" min="135" max="135"/>
    <col width="12" customWidth="1" style="84" min="136" max="136"/>
    <col width="12" customWidth="1" style="84" min="137" max="137"/>
    <col width="12" customWidth="1" style="84" min="138" max="138"/>
    <col width="12" customWidth="1" style="84" min="139" max="139"/>
    <col width="12" customWidth="1" style="84" min="140" max="140"/>
    <col width="12" customWidth="1" style="84" min="141" max="141"/>
    <col width="12" customWidth="1" style="84" min="142" max="142"/>
    <col width="12" customWidth="1" style="84" min="143" max="143"/>
    <col width="12" customWidth="1" style="84" min="144" max="144"/>
    <col width="12" customWidth="1" style="84" min="145" max="145"/>
    <col width="12" customWidth="1" style="84" min="146" max="146"/>
    <col width="12" customWidth="1" style="84" min="147" max="147"/>
    <col width="12" customWidth="1" style="84" min="148" max="148"/>
    <col width="12" customWidth="1" style="84" min="149" max="149"/>
    <col width="12" customWidth="1" style="84" min="150" max="150"/>
    <col width="12" customWidth="1" style="84" min="151" max="151"/>
    <col width="12" customWidth="1" style="84" min="152" max="152"/>
    <col width="12" customWidth="1" style="84" min="153" max="153"/>
    <col width="12" customWidth="1" style="84" min="154" max="154"/>
    <col width="12" customWidth="1" style="84" min="155" max="155"/>
    <col width="12" customWidth="1" style="84" min="156" max="156"/>
    <col width="12" customWidth="1" style="84" min="157" max="157"/>
    <col width="12" customWidth="1" style="84" min="158" max="158"/>
    <col width="12" customWidth="1" style="84" min="159" max="159"/>
    <col width="12" customWidth="1" style="84" min="160" max="160"/>
    <col width="12" customWidth="1" style="84" min="161" max="161"/>
    <col width="12" customWidth="1" style="84" min="162" max="162"/>
    <col width="12" customWidth="1" style="84" min="163" max="163"/>
    <col width="12" customWidth="1" style="84" min="164" max="164"/>
    <col width="12" customWidth="1" style="84" min="165" max="165"/>
    <col width="12" customWidth="1" style="84" min="166" max="166"/>
    <col width="12" customWidth="1" style="84" min="167" max="167"/>
    <col width="12" customWidth="1" style="84" min="168" max="168"/>
    <col width="12" customWidth="1" style="84" min="169" max="169"/>
    <col width="12" customWidth="1" style="84" min="170" max="170"/>
    <col width="12" customWidth="1" style="84" min="171" max="171"/>
    <col width="12" customWidth="1" style="84" min="172" max="172"/>
    <col width="12" customWidth="1" style="84" min="173" max="173"/>
    <col width="12" customWidth="1" style="84" min="174" max="174"/>
    <col width="12" customWidth="1" style="84" min="175" max="175"/>
    <col width="12" customWidth="1" style="84" min="176" max="176"/>
  </cols>
  <sheetData>
    <row r="1" ht="20" customHeight="1" s="84">
      <c r="A1" s="107" t="inlineStr">
        <is>
          <t>IMPORTS 3907.61.0010 — IV ≥ 0.78 but ≤ 0.88 bottle grade</t>
        </is>
      </c>
    </row>
    <row r="2">
      <c r="A2" s="108" t="inlineStr">
        <is>
          <t>Country</t>
        </is>
      </c>
      <c r="B2" s="109" t="inlineStr">
        <is>
          <t>YTD 2026</t>
        </is>
      </c>
      <c r="H2" s="110" t="n"/>
      <c r="I2" s="111" t="inlineStr">
        <is>
          <t>August 2026</t>
        </is>
      </c>
      <c r="J2" s="112" t="n"/>
      <c r="K2" s="113" t="n"/>
      <c r="L2" s="111" t="inlineStr">
        <is>
          <t>July 2026</t>
        </is>
      </c>
      <c r="M2" s="112" t="n"/>
      <c r="N2" s="113" t="n"/>
      <c r="O2" s="111" t="inlineStr">
        <is>
          <t>June 2026</t>
        </is>
      </c>
      <c r="P2" s="112" t="n"/>
      <c r="Q2" s="113" t="n"/>
      <c r="R2" s="111" t="inlineStr">
        <is>
          <t>May 2026</t>
        </is>
      </c>
      <c r="S2" s="112" t="n"/>
      <c r="T2" s="113" t="n"/>
      <c r="U2" s="111" t="inlineStr">
        <is>
          <t>April 2026</t>
        </is>
      </c>
      <c r="V2" s="112" t="n"/>
      <c r="W2" s="113" t="n"/>
      <c r="X2" s="111" t="inlineStr">
        <is>
          <t>March 2026</t>
        </is>
      </c>
      <c r="Y2" s="112" t="n"/>
      <c r="Z2" s="113" t="n"/>
      <c r="AA2" s="111" t="inlineStr">
        <is>
          <t>February 2026</t>
        </is>
      </c>
      <c r="AB2" s="112" t="n"/>
      <c r="AC2" s="113" t="n"/>
      <c r="AD2" s="111" t="inlineStr">
        <is>
          <t>January 2026</t>
        </is>
      </c>
      <c r="AE2" s="112" t="n"/>
      <c r="AF2" s="113" t="n"/>
      <c r="AG2" s="111" t="inlineStr">
        <is>
          <t>December 2025</t>
        </is>
      </c>
      <c r="AH2" s="112" t="n"/>
      <c r="AI2" s="113" t="n"/>
      <c r="AJ2" s="111" t="inlineStr">
        <is>
          <t>November 2025</t>
        </is>
      </c>
      <c r="AK2" s="112" t="n"/>
      <c r="AL2" s="113" t="n"/>
      <c r="AM2" s="111" t="inlineStr">
        <is>
          <t>October 2025</t>
        </is>
      </c>
      <c r="AN2" s="112" t="n"/>
      <c r="AO2" s="113" t="n"/>
      <c r="AP2" s="111" t="inlineStr">
        <is>
          <t>September 2025</t>
        </is>
      </c>
      <c r="AQ2" s="112" t="n"/>
      <c r="AR2" s="113" t="n"/>
      <c r="AS2" s="111" t="inlineStr">
        <is>
          <t>August 2025</t>
        </is>
      </c>
      <c r="AT2" s="112" t="n"/>
      <c r="AU2" s="113" t="n"/>
      <c r="AV2" s="111" t="inlineStr">
        <is>
          <t>July 2025</t>
        </is>
      </c>
      <c r="AW2" s="112" t="n"/>
      <c r="AX2" s="113" t="n"/>
      <c r="AY2" s="111" t="inlineStr">
        <is>
          <t>June 2025</t>
        </is>
      </c>
      <c r="AZ2" s="112" t="n"/>
      <c r="BA2" s="113" t="n"/>
      <c r="BB2" s="111" t="inlineStr">
        <is>
          <t>May 2025</t>
        </is>
      </c>
      <c r="BC2" s="112" t="n"/>
      <c r="BD2" s="113" t="n"/>
      <c r="BE2" s="111" t="inlineStr">
        <is>
          <t>April 2025</t>
        </is>
      </c>
      <c r="BF2" s="112" t="n"/>
      <c r="BG2" s="113" t="n"/>
      <c r="BH2" s="111" t="inlineStr">
        <is>
          <t>March 2025</t>
        </is>
      </c>
      <c r="BI2" s="112" t="n"/>
      <c r="BJ2" s="113" t="n"/>
      <c r="BK2" s="111" t="inlineStr">
        <is>
          <t>February 2025</t>
        </is>
      </c>
      <c r="BL2" s="112" t="n"/>
      <c r="BM2" s="113" t="n"/>
      <c r="BN2" s="111" t="inlineStr">
        <is>
          <t>January 2025</t>
        </is>
      </c>
      <c r="BO2" s="112" t="n"/>
      <c r="BP2" s="113" t="n"/>
      <c r="BQ2" s="111" t="inlineStr">
        <is>
          <t>December 2024</t>
        </is>
      </c>
      <c r="BR2" s="112" t="n"/>
      <c r="BS2" s="113" t="n"/>
      <c r="BT2" s="111" t="inlineStr">
        <is>
          <t>November 2024</t>
        </is>
      </c>
      <c r="BU2" s="112" t="n"/>
      <c r="BV2" s="113" t="n"/>
      <c r="BW2" s="111" t="inlineStr">
        <is>
          <t>October 2024</t>
        </is>
      </c>
      <c r="BX2" s="112" t="n"/>
      <c r="BY2" s="113" t="n"/>
      <c r="BZ2" s="111" t="inlineStr">
        <is>
          <t>September 2024</t>
        </is>
      </c>
      <c r="CA2" s="112" t="n"/>
      <c r="CB2" s="113" t="n"/>
      <c r="CC2" s="111" t="inlineStr">
        <is>
          <t>August 2024</t>
        </is>
      </c>
      <c r="CD2" s="112" t="n"/>
      <c r="CE2" s="113" t="n"/>
      <c r="CF2" s="111" t="inlineStr">
        <is>
          <t>July 2024</t>
        </is>
      </c>
      <c r="CG2" s="112" t="n"/>
      <c r="CH2" s="113" t="n"/>
      <c r="CI2" s="111" t="inlineStr">
        <is>
          <t>June 2024</t>
        </is>
      </c>
      <c r="CJ2" s="112" t="n"/>
      <c r="CK2" s="113" t="n"/>
      <c r="CL2" s="111" t="inlineStr">
        <is>
          <t>May 2024</t>
        </is>
      </c>
      <c r="CM2" s="112" t="n"/>
      <c r="CN2" s="113" t="n"/>
      <c r="CO2" s="111" t="inlineStr">
        <is>
          <t>April 2024</t>
        </is>
      </c>
      <c r="CP2" s="112" t="n"/>
      <c r="CQ2" s="113" t="n"/>
      <c r="CR2" s="111" t="inlineStr">
        <is>
          <t>March 2024</t>
        </is>
      </c>
      <c r="CS2" s="112" t="n"/>
      <c r="CT2" s="113" t="n"/>
      <c r="CU2" s="111" t="inlineStr">
        <is>
          <t>February 2024</t>
        </is>
      </c>
      <c r="CV2" s="112" t="n"/>
      <c r="CW2" s="113" t="n"/>
      <c r="CX2" s="111" t="inlineStr">
        <is>
          <t>January 2024</t>
        </is>
      </c>
      <c r="CY2" s="112" t="n"/>
      <c r="CZ2" s="113" t="n"/>
      <c r="DA2" s="111" t="inlineStr">
        <is>
          <t>December 2023</t>
        </is>
      </c>
      <c r="DB2" s="112" t="n"/>
      <c r="DC2" s="113" t="n"/>
      <c r="DD2" s="111" t="inlineStr">
        <is>
          <t>November 2023</t>
        </is>
      </c>
      <c r="DE2" s="112" t="n"/>
      <c r="DF2" s="113" t="n"/>
      <c r="DG2" s="111" t="inlineStr">
        <is>
          <t>October 2023</t>
        </is>
      </c>
      <c r="DH2" s="112" t="n"/>
      <c r="DI2" s="113" t="n"/>
      <c r="DJ2" s="111" t="inlineStr">
        <is>
          <t>September 2023</t>
        </is>
      </c>
      <c r="DK2" s="112" t="n"/>
      <c r="DL2" s="113" t="n"/>
      <c r="DM2" s="111" t="inlineStr">
        <is>
          <t>August 2023</t>
        </is>
      </c>
      <c r="DN2" s="112" t="n"/>
      <c r="DO2" s="113" t="n"/>
      <c r="DP2" s="111" t="inlineStr">
        <is>
          <t>July 2023</t>
        </is>
      </c>
      <c r="DQ2" s="112" t="n"/>
      <c r="DR2" s="113" t="n"/>
      <c r="DS2" s="111" t="inlineStr">
        <is>
          <t>June 2023</t>
        </is>
      </c>
      <c r="DT2" s="112" t="n"/>
      <c r="DU2" s="113" t="n"/>
      <c r="DV2" s="111" t="inlineStr">
        <is>
          <t>May 2023</t>
        </is>
      </c>
      <c r="DW2" s="112" t="n"/>
      <c r="DX2" s="113" t="n"/>
      <c r="DY2" s="111" t="inlineStr">
        <is>
          <t>April 2023</t>
        </is>
      </c>
      <c r="DZ2" s="112" t="n"/>
      <c r="EA2" s="113" t="n"/>
      <c r="EB2" s="111" t="inlineStr">
        <is>
          <t>March 2023</t>
        </is>
      </c>
      <c r="EC2" s="112" t="n"/>
      <c r="ED2" s="113" t="n"/>
      <c r="EE2" s="111" t="inlineStr">
        <is>
          <t>February 2023</t>
        </is>
      </c>
      <c r="EF2" s="112" t="n"/>
      <c r="EG2" s="113" t="n"/>
      <c r="EH2" s="111" t="inlineStr">
        <is>
          <t>January 2023</t>
        </is>
      </c>
      <c r="EI2" s="112" t="n"/>
      <c r="EJ2" s="113" t="n"/>
      <c r="EK2" s="111" t="inlineStr">
        <is>
          <t>December 2022</t>
        </is>
      </c>
      <c r="EL2" s="112" t="n"/>
      <c r="EM2" s="113" t="n"/>
      <c r="EN2" s="111" t="inlineStr">
        <is>
          <t>November 2022</t>
        </is>
      </c>
      <c r="EO2" s="112" t="n"/>
      <c r="EP2" s="113" t="n"/>
      <c r="EQ2" s="111" t="inlineStr">
        <is>
          <t>October 2022</t>
        </is>
      </c>
      <c r="ER2" s="112" t="n"/>
      <c r="ES2" s="113" t="n"/>
      <c r="ET2" s="111" t="inlineStr">
        <is>
          <t>September 2022</t>
        </is>
      </c>
      <c r="EU2" s="112" t="n"/>
      <c r="EV2" s="113" t="n"/>
      <c r="EW2" s="111" t="inlineStr">
        <is>
          <t>August 2022</t>
        </is>
      </c>
      <c r="EX2" s="112" t="n"/>
      <c r="EY2" s="113" t="n"/>
      <c r="EZ2" s="111" t="inlineStr">
        <is>
          <t>July 2022</t>
        </is>
      </c>
      <c r="FA2" s="112" t="n"/>
      <c r="FB2" s="113" t="n"/>
      <c r="FC2" s="111" t="inlineStr">
        <is>
          <t>June 2022</t>
        </is>
      </c>
      <c r="FD2" s="112" t="n"/>
      <c r="FE2" s="113" t="n"/>
      <c r="FF2" s="111" t="inlineStr">
        <is>
          <t>May 2022</t>
        </is>
      </c>
      <c r="FG2" s="112" t="n"/>
      <c r="FH2" s="113" t="n"/>
      <c r="FI2" s="111" t="inlineStr">
        <is>
          <t>April 2022</t>
        </is>
      </c>
      <c r="FJ2" s="112" t="n"/>
      <c r="FK2" s="113" t="n"/>
      <c r="FL2" s="111" t="inlineStr">
        <is>
          <t>March 2022</t>
        </is>
      </c>
      <c r="FM2" s="112" t="n"/>
      <c r="FN2" s="113" t="n"/>
      <c r="FO2" s="111" t="inlineStr">
        <is>
          <t>February 2022</t>
        </is>
      </c>
      <c r="FP2" s="112" t="n"/>
      <c r="FQ2" s="113" t="n"/>
      <c r="FR2" s="111" t="inlineStr">
        <is>
          <t>January 2022</t>
        </is>
      </c>
      <c r="FS2" s="112" t="n"/>
      <c r="FT2" s="113" t="n"/>
    </row>
    <row r="3">
      <c r="B3" s="114" t="inlineStr">
        <is>
          <t>Value</t>
        </is>
      </c>
      <c r="C3" s="114" t="inlineStr">
        <is>
          <t>Quantity</t>
        </is>
      </c>
      <c r="D3" s="114" t="inlineStr">
        <is>
          <t>Quantity</t>
        </is>
      </c>
      <c r="E3" s="114" t="inlineStr">
        <is>
          <t>Quantity</t>
        </is>
      </c>
      <c r="F3" s="114" t="inlineStr">
        <is>
          <t>Price</t>
        </is>
      </c>
      <c r="G3" s="114" t="inlineStr">
        <is>
          <t>Price</t>
        </is>
      </c>
      <c r="I3" s="115" t="inlineStr">
        <is>
          <t>Value</t>
        </is>
      </c>
      <c r="J3" s="116" t="inlineStr">
        <is>
          <t>Quantity</t>
        </is>
      </c>
      <c r="K3" s="117" t="inlineStr">
        <is>
          <t>Price</t>
        </is>
      </c>
      <c r="L3" s="115" t="inlineStr">
        <is>
          <t>Value</t>
        </is>
      </c>
      <c r="M3" s="116" t="inlineStr">
        <is>
          <t>Quantity</t>
        </is>
      </c>
      <c r="N3" s="117" t="inlineStr">
        <is>
          <t>Price</t>
        </is>
      </c>
      <c r="O3" s="115" t="inlineStr">
        <is>
          <t>Value</t>
        </is>
      </c>
      <c r="P3" s="116" t="inlineStr">
        <is>
          <t>Quantity</t>
        </is>
      </c>
      <c r="Q3" s="117" t="inlineStr">
        <is>
          <t>Price</t>
        </is>
      </c>
      <c r="R3" s="115" t="inlineStr">
        <is>
          <t>Value</t>
        </is>
      </c>
      <c r="S3" s="116" t="inlineStr">
        <is>
          <t>Quantity</t>
        </is>
      </c>
      <c r="T3" s="117" t="inlineStr">
        <is>
          <t>Price</t>
        </is>
      </c>
      <c r="U3" s="115" t="inlineStr">
        <is>
          <t>Value</t>
        </is>
      </c>
      <c r="V3" s="116" t="inlineStr">
        <is>
          <t>Quantity</t>
        </is>
      </c>
      <c r="W3" s="117" t="inlineStr">
        <is>
          <t>Price</t>
        </is>
      </c>
      <c r="X3" s="115" t="inlineStr">
        <is>
          <t>Value</t>
        </is>
      </c>
      <c r="Y3" s="116" t="inlineStr">
        <is>
          <t>Quantity</t>
        </is>
      </c>
      <c r="Z3" s="117" t="inlineStr">
        <is>
          <t>Price</t>
        </is>
      </c>
      <c r="AA3" s="115" t="inlineStr">
        <is>
          <t>Value</t>
        </is>
      </c>
      <c r="AB3" s="116" t="inlineStr">
        <is>
          <t>Quantity</t>
        </is>
      </c>
      <c r="AC3" s="117" t="inlineStr">
        <is>
          <t>Price</t>
        </is>
      </c>
      <c r="AD3" s="115" t="inlineStr">
        <is>
          <t>Value</t>
        </is>
      </c>
      <c r="AE3" s="116" t="inlineStr">
        <is>
          <t>Quantity</t>
        </is>
      </c>
      <c r="AF3" s="117" t="inlineStr">
        <is>
          <t>Price</t>
        </is>
      </c>
      <c r="AG3" s="115" t="inlineStr">
        <is>
          <t>Value</t>
        </is>
      </c>
      <c r="AH3" s="116" t="inlineStr">
        <is>
          <t>Quantity</t>
        </is>
      </c>
      <c r="AI3" s="117" t="inlineStr">
        <is>
          <t>Price</t>
        </is>
      </c>
      <c r="AJ3" s="115" t="inlineStr">
        <is>
          <t>Value</t>
        </is>
      </c>
      <c r="AK3" s="116" t="inlineStr">
        <is>
          <t>Quantity</t>
        </is>
      </c>
      <c r="AL3" s="117" t="inlineStr">
        <is>
          <t>Price</t>
        </is>
      </c>
      <c r="AM3" s="115" t="inlineStr">
        <is>
          <t>Value</t>
        </is>
      </c>
      <c r="AN3" s="116" t="inlineStr">
        <is>
          <t>Quantity</t>
        </is>
      </c>
      <c r="AO3" s="117" t="inlineStr">
        <is>
          <t>Price</t>
        </is>
      </c>
      <c r="AP3" s="115" t="inlineStr">
        <is>
          <t>Value</t>
        </is>
      </c>
      <c r="AQ3" s="116" t="inlineStr">
        <is>
          <t>Quantity</t>
        </is>
      </c>
      <c r="AR3" s="117" t="inlineStr">
        <is>
          <t>Price</t>
        </is>
      </c>
      <c r="AS3" s="115" t="inlineStr">
        <is>
          <t>Value</t>
        </is>
      </c>
      <c r="AT3" s="116" t="inlineStr">
        <is>
          <t>Quantity</t>
        </is>
      </c>
      <c r="AU3" s="117" t="inlineStr">
        <is>
          <t>Price</t>
        </is>
      </c>
      <c r="AV3" s="115" t="inlineStr">
        <is>
          <t>Value</t>
        </is>
      </c>
      <c r="AW3" s="116" t="inlineStr">
        <is>
          <t>Quantity</t>
        </is>
      </c>
      <c r="AX3" s="117" t="inlineStr">
        <is>
          <t>Price</t>
        </is>
      </c>
      <c r="AY3" s="115" t="inlineStr">
        <is>
          <t>Value</t>
        </is>
      </c>
      <c r="AZ3" s="116" t="inlineStr">
        <is>
          <t>Quantity</t>
        </is>
      </c>
      <c r="BA3" s="117" t="inlineStr">
        <is>
          <t>Price</t>
        </is>
      </c>
      <c r="BB3" s="115" t="inlineStr">
        <is>
          <t>Value</t>
        </is>
      </c>
      <c r="BC3" s="116" t="inlineStr">
        <is>
          <t>Quantity</t>
        </is>
      </c>
      <c r="BD3" s="117" t="inlineStr">
        <is>
          <t>Price</t>
        </is>
      </c>
      <c r="BE3" s="115" t="inlineStr">
        <is>
          <t>Value</t>
        </is>
      </c>
      <c r="BF3" s="116" t="inlineStr">
        <is>
          <t>Quantity</t>
        </is>
      </c>
      <c r="BG3" s="117" t="inlineStr">
        <is>
          <t>Price</t>
        </is>
      </c>
      <c r="BH3" s="115" t="inlineStr">
        <is>
          <t>Value</t>
        </is>
      </c>
      <c r="BI3" s="116" t="inlineStr">
        <is>
          <t>Quantity</t>
        </is>
      </c>
      <c r="BJ3" s="117" t="inlineStr">
        <is>
          <t>Price</t>
        </is>
      </c>
      <c r="BK3" s="115" t="inlineStr">
        <is>
          <t>Value</t>
        </is>
      </c>
      <c r="BL3" s="116" t="inlineStr">
        <is>
          <t>Quantity</t>
        </is>
      </c>
      <c r="BM3" s="117" t="inlineStr">
        <is>
          <t>Price</t>
        </is>
      </c>
      <c r="BN3" s="115" t="inlineStr">
        <is>
          <t>Value</t>
        </is>
      </c>
      <c r="BO3" s="116" t="inlineStr">
        <is>
          <t>Quantity</t>
        </is>
      </c>
      <c r="BP3" s="117" t="inlineStr">
        <is>
          <t>Price</t>
        </is>
      </c>
      <c r="BQ3" s="115" t="inlineStr">
        <is>
          <t>Value</t>
        </is>
      </c>
      <c r="BR3" s="116" t="inlineStr">
        <is>
          <t>Quantity</t>
        </is>
      </c>
      <c r="BS3" s="117" t="inlineStr">
        <is>
          <t>Price</t>
        </is>
      </c>
      <c r="BT3" s="115" t="inlineStr">
        <is>
          <t>Value</t>
        </is>
      </c>
      <c r="BU3" s="116" t="inlineStr">
        <is>
          <t>Quantity</t>
        </is>
      </c>
      <c r="BV3" s="117" t="inlineStr">
        <is>
          <t>Price</t>
        </is>
      </c>
      <c r="BW3" s="115" t="inlineStr">
        <is>
          <t>Value</t>
        </is>
      </c>
      <c r="BX3" s="116" t="inlineStr">
        <is>
          <t>Quantity</t>
        </is>
      </c>
      <c r="BY3" s="117" t="inlineStr">
        <is>
          <t>Price</t>
        </is>
      </c>
      <c r="BZ3" s="115" t="inlineStr">
        <is>
          <t>Value</t>
        </is>
      </c>
      <c r="CA3" s="116" t="inlineStr">
        <is>
          <t>Quantity</t>
        </is>
      </c>
      <c r="CB3" s="117" t="inlineStr">
        <is>
          <t>Price</t>
        </is>
      </c>
      <c r="CC3" s="115" t="inlineStr">
        <is>
          <t>Value</t>
        </is>
      </c>
      <c r="CD3" s="116" t="inlineStr">
        <is>
          <t>Quantity</t>
        </is>
      </c>
      <c r="CE3" s="117" t="inlineStr">
        <is>
          <t>Price</t>
        </is>
      </c>
      <c r="CF3" s="115" t="inlineStr">
        <is>
          <t>Value</t>
        </is>
      </c>
      <c r="CG3" s="116" t="inlineStr">
        <is>
          <t>Quantity</t>
        </is>
      </c>
      <c r="CH3" s="117" t="inlineStr">
        <is>
          <t>Price</t>
        </is>
      </c>
      <c r="CI3" s="115" t="inlineStr">
        <is>
          <t>Value</t>
        </is>
      </c>
      <c r="CJ3" s="116" t="inlineStr">
        <is>
          <t>Quantity</t>
        </is>
      </c>
      <c r="CK3" s="117" t="inlineStr">
        <is>
          <t>Price</t>
        </is>
      </c>
      <c r="CL3" s="115" t="inlineStr">
        <is>
          <t>Value</t>
        </is>
      </c>
      <c r="CM3" s="116" t="inlineStr">
        <is>
          <t>Quantity</t>
        </is>
      </c>
      <c r="CN3" s="117" t="inlineStr">
        <is>
          <t>Price</t>
        </is>
      </c>
      <c r="CO3" s="115" t="inlineStr">
        <is>
          <t>Value</t>
        </is>
      </c>
      <c r="CP3" s="116" t="inlineStr">
        <is>
          <t>Quantity</t>
        </is>
      </c>
      <c r="CQ3" s="117" t="inlineStr">
        <is>
          <t>Price</t>
        </is>
      </c>
      <c r="CR3" s="115" t="inlineStr">
        <is>
          <t>Value</t>
        </is>
      </c>
      <c r="CS3" s="116" t="inlineStr">
        <is>
          <t>Quantity</t>
        </is>
      </c>
      <c r="CT3" s="117" t="inlineStr">
        <is>
          <t>Price</t>
        </is>
      </c>
      <c r="CU3" s="115" t="inlineStr">
        <is>
          <t>Value</t>
        </is>
      </c>
      <c r="CV3" s="116" t="inlineStr">
        <is>
          <t>Quantity</t>
        </is>
      </c>
      <c r="CW3" s="117" t="inlineStr">
        <is>
          <t>Price</t>
        </is>
      </c>
      <c r="CX3" s="115" t="inlineStr">
        <is>
          <t>Value</t>
        </is>
      </c>
      <c r="CY3" s="116" t="inlineStr">
        <is>
          <t>Quantity</t>
        </is>
      </c>
      <c r="CZ3" s="117" t="inlineStr">
        <is>
          <t>Price</t>
        </is>
      </c>
      <c r="DA3" s="115" t="inlineStr">
        <is>
          <t>Value</t>
        </is>
      </c>
      <c r="DB3" s="116" t="inlineStr">
        <is>
          <t>Quantity</t>
        </is>
      </c>
      <c r="DC3" s="117" t="inlineStr">
        <is>
          <t>Price</t>
        </is>
      </c>
      <c r="DD3" s="115" t="inlineStr">
        <is>
          <t>Value</t>
        </is>
      </c>
      <c r="DE3" s="116" t="inlineStr">
        <is>
          <t>Quantity</t>
        </is>
      </c>
      <c r="DF3" s="117" t="inlineStr">
        <is>
          <t>Price</t>
        </is>
      </c>
      <c r="DG3" s="115" t="inlineStr">
        <is>
          <t>Value</t>
        </is>
      </c>
      <c r="DH3" s="116" t="inlineStr">
        <is>
          <t>Quantity</t>
        </is>
      </c>
      <c r="DI3" s="117" t="inlineStr">
        <is>
          <t>Price</t>
        </is>
      </c>
      <c r="DJ3" s="115" t="inlineStr">
        <is>
          <t>Value</t>
        </is>
      </c>
      <c r="DK3" s="116" t="inlineStr">
        <is>
          <t>Quantity</t>
        </is>
      </c>
      <c r="DL3" s="117" t="inlineStr">
        <is>
          <t>Price</t>
        </is>
      </c>
      <c r="DM3" s="115" t="inlineStr">
        <is>
          <t>Value</t>
        </is>
      </c>
      <c r="DN3" s="116" t="inlineStr">
        <is>
          <t>Quantity</t>
        </is>
      </c>
      <c r="DO3" s="117" t="inlineStr">
        <is>
          <t>Price</t>
        </is>
      </c>
      <c r="DP3" s="115" t="inlineStr">
        <is>
          <t>Value</t>
        </is>
      </c>
      <c r="DQ3" s="116" t="inlineStr">
        <is>
          <t>Quantity</t>
        </is>
      </c>
      <c r="DR3" s="117" t="inlineStr">
        <is>
          <t>Price</t>
        </is>
      </c>
      <c r="DS3" s="115" t="inlineStr">
        <is>
          <t>Value</t>
        </is>
      </c>
      <c r="DT3" s="116" t="inlineStr">
        <is>
          <t>Quantity</t>
        </is>
      </c>
      <c r="DU3" s="117" t="inlineStr">
        <is>
          <t>Price</t>
        </is>
      </c>
      <c r="DV3" s="115" t="inlineStr">
        <is>
          <t>Value</t>
        </is>
      </c>
      <c r="DW3" s="116" t="inlineStr">
        <is>
          <t>Quantity</t>
        </is>
      </c>
      <c r="DX3" s="117" t="inlineStr">
        <is>
          <t>Price</t>
        </is>
      </c>
      <c r="DY3" s="115" t="inlineStr">
        <is>
          <t>Value</t>
        </is>
      </c>
      <c r="DZ3" s="116" t="inlineStr">
        <is>
          <t>Quantity</t>
        </is>
      </c>
      <c r="EA3" s="117" t="inlineStr">
        <is>
          <t>Price</t>
        </is>
      </c>
      <c r="EB3" s="115" t="inlineStr">
        <is>
          <t>Value</t>
        </is>
      </c>
      <c r="EC3" s="116" t="inlineStr">
        <is>
          <t>Quantity</t>
        </is>
      </c>
      <c r="ED3" s="117" t="inlineStr">
        <is>
          <t>Price</t>
        </is>
      </c>
      <c r="EE3" s="115" t="inlineStr">
        <is>
          <t>Value</t>
        </is>
      </c>
      <c r="EF3" s="116" t="inlineStr">
        <is>
          <t>Quantity</t>
        </is>
      </c>
      <c r="EG3" s="117" t="inlineStr">
        <is>
          <t>Price</t>
        </is>
      </c>
      <c r="EH3" s="115" t="inlineStr">
        <is>
          <t>Value</t>
        </is>
      </c>
      <c r="EI3" s="116" t="inlineStr">
        <is>
          <t>Quantity</t>
        </is>
      </c>
      <c r="EJ3" s="117" t="inlineStr">
        <is>
          <t>Price</t>
        </is>
      </c>
      <c r="EK3" s="115" t="inlineStr">
        <is>
          <t>Value</t>
        </is>
      </c>
      <c r="EL3" s="116" t="inlineStr">
        <is>
          <t>Quantity</t>
        </is>
      </c>
      <c r="EM3" s="117" t="inlineStr">
        <is>
          <t>Price</t>
        </is>
      </c>
      <c r="EN3" s="115" t="inlineStr">
        <is>
          <t>Value</t>
        </is>
      </c>
      <c r="EO3" s="116" t="inlineStr">
        <is>
          <t>Quantity</t>
        </is>
      </c>
      <c r="EP3" s="117" t="inlineStr">
        <is>
          <t>Price</t>
        </is>
      </c>
      <c r="EQ3" s="115" t="inlineStr">
        <is>
          <t>Value</t>
        </is>
      </c>
      <c r="ER3" s="116" t="inlineStr">
        <is>
          <t>Quantity</t>
        </is>
      </c>
      <c r="ES3" s="117" t="inlineStr">
        <is>
          <t>Price</t>
        </is>
      </c>
      <c r="ET3" s="115" t="inlineStr">
        <is>
          <t>Value</t>
        </is>
      </c>
      <c r="EU3" s="116" t="inlineStr">
        <is>
          <t>Quantity</t>
        </is>
      </c>
      <c r="EV3" s="117" t="inlineStr">
        <is>
          <t>Price</t>
        </is>
      </c>
      <c r="EW3" s="115" t="inlineStr">
        <is>
          <t>Value</t>
        </is>
      </c>
      <c r="EX3" s="116" t="inlineStr">
        <is>
          <t>Quantity</t>
        </is>
      </c>
      <c r="EY3" s="117" t="inlineStr">
        <is>
          <t>Price</t>
        </is>
      </c>
      <c r="EZ3" s="115" t="inlineStr">
        <is>
          <t>Value</t>
        </is>
      </c>
      <c r="FA3" s="116" t="inlineStr">
        <is>
          <t>Quantity</t>
        </is>
      </c>
      <c r="FB3" s="117" t="inlineStr">
        <is>
          <t>Price</t>
        </is>
      </c>
      <c r="FC3" s="115" t="inlineStr">
        <is>
          <t>Value</t>
        </is>
      </c>
      <c r="FD3" s="116" t="inlineStr">
        <is>
          <t>Quantity</t>
        </is>
      </c>
      <c r="FE3" s="117" t="inlineStr">
        <is>
          <t>Price</t>
        </is>
      </c>
      <c r="FF3" s="115" t="inlineStr">
        <is>
          <t>Value</t>
        </is>
      </c>
      <c r="FG3" s="116" t="inlineStr">
        <is>
          <t>Quantity</t>
        </is>
      </c>
      <c r="FH3" s="117" t="inlineStr">
        <is>
          <t>Price</t>
        </is>
      </c>
      <c r="FI3" s="115" t="inlineStr">
        <is>
          <t>Value</t>
        </is>
      </c>
      <c r="FJ3" s="116" t="inlineStr">
        <is>
          <t>Quantity</t>
        </is>
      </c>
      <c r="FK3" s="117" t="inlineStr">
        <is>
          <t>Price</t>
        </is>
      </c>
      <c r="FL3" s="115" t="inlineStr">
        <is>
          <t>Value</t>
        </is>
      </c>
      <c r="FM3" s="116" t="inlineStr">
        <is>
          <t>Quantity</t>
        </is>
      </c>
      <c r="FN3" s="117" t="inlineStr">
        <is>
          <t>Price</t>
        </is>
      </c>
      <c r="FO3" s="115" t="inlineStr">
        <is>
          <t>Value</t>
        </is>
      </c>
      <c r="FP3" s="116" t="inlineStr">
        <is>
          <t>Quantity</t>
        </is>
      </c>
      <c r="FQ3" s="117" t="inlineStr">
        <is>
          <t>Price</t>
        </is>
      </c>
      <c r="FR3" s="115" t="inlineStr">
        <is>
          <t>Value</t>
        </is>
      </c>
      <c r="FS3" s="116" t="inlineStr">
        <is>
          <t>Quantity</t>
        </is>
      </c>
      <c r="FT3" s="117" t="inlineStr">
        <is>
          <t>Price</t>
        </is>
      </c>
    </row>
    <row r="4">
      <c r="B4" s="114" t="inlineStr">
        <is>
          <t>US$</t>
        </is>
      </c>
      <c r="C4" s="114" t="inlineStr">
        <is>
          <t>KG</t>
        </is>
      </c>
      <c r="D4" s="114" t="inlineStr">
        <is>
          <t>KMT</t>
        </is>
      </c>
      <c r="E4" s="114" t="inlineStr">
        <is>
          <t>MM lbs</t>
        </is>
      </c>
      <c r="F4" s="114" t="inlineStr">
        <is>
          <t>$/ton</t>
        </is>
      </c>
      <c r="G4" s="114" t="inlineStr">
        <is>
          <t>$/lb</t>
        </is>
      </c>
      <c r="I4" s="118" t="inlineStr">
        <is>
          <t>US$</t>
        </is>
      </c>
      <c r="J4" s="119" t="inlineStr">
        <is>
          <t>KG</t>
        </is>
      </c>
      <c r="K4" s="120" t="inlineStr">
        <is>
          <t>$/lb</t>
        </is>
      </c>
      <c r="L4" s="118" t="inlineStr">
        <is>
          <t>US$</t>
        </is>
      </c>
      <c r="M4" s="119" t="inlineStr">
        <is>
          <t>KG</t>
        </is>
      </c>
      <c r="N4" s="120" t="inlineStr">
        <is>
          <t>$/lb</t>
        </is>
      </c>
      <c r="O4" s="118" t="inlineStr">
        <is>
          <t>US$</t>
        </is>
      </c>
      <c r="P4" s="119" t="inlineStr">
        <is>
          <t>KG</t>
        </is>
      </c>
      <c r="Q4" s="120" t="inlineStr">
        <is>
          <t>$/lb</t>
        </is>
      </c>
      <c r="R4" s="118" t="inlineStr">
        <is>
          <t>US$</t>
        </is>
      </c>
      <c r="S4" s="119" t="inlineStr">
        <is>
          <t>KG</t>
        </is>
      </c>
      <c r="T4" s="120" t="inlineStr">
        <is>
          <t>$/lb</t>
        </is>
      </c>
      <c r="U4" s="118" t="inlineStr">
        <is>
          <t>US$</t>
        </is>
      </c>
      <c r="V4" s="119" t="inlineStr">
        <is>
          <t>KG</t>
        </is>
      </c>
      <c r="W4" s="120" t="inlineStr">
        <is>
          <t>$/lb</t>
        </is>
      </c>
      <c r="X4" s="118" t="inlineStr">
        <is>
          <t>US$</t>
        </is>
      </c>
      <c r="Y4" s="119" t="inlineStr">
        <is>
          <t>KG</t>
        </is>
      </c>
      <c r="Z4" s="120" t="inlineStr">
        <is>
          <t>$/lb</t>
        </is>
      </c>
      <c r="AA4" s="118" t="inlineStr">
        <is>
          <t>US$</t>
        </is>
      </c>
      <c r="AB4" s="119" t="inlineStr">
        <is>
          <t>KG</t>
        </is>
      </c>
      <c r="AC4" s="120" t="inlineStr">
        <is>
          <t>$/lb</t>
        </is>
      </c>
      <c r="AD4" s="118" t="inlineStr">
        <is>
          <t>US$</t>
        </is>
      </c>
      <c r="AE4" s="119" t="inlineStr">
        <is>
          <t>KG</t>
        </is>
      </c>
      <c r="AF4" s="120" t="inlineStr">
        <is>
          <t>$/lb</t>
        </is>
      </c>
      <c r="AG4" s="118" t="inlineStr">
        <is>
          <t>US$</t>
        </is>
      </c>
      <c r="AH4" s="119" t="inlineStr">
        <is>
          <t>KG</t>
        </is>
      </c>
      <c r="AI4" s="120" t="inlineStr">
        <is>
          <t>$/lb</t>
        </is>
      </c>
      <c r="AJ4" s="118" t="inlineStr">
        <is>
          <t>US$</t>
        </is>
      </c>
      <c r="AK4" s="119" t="inlineStr">
        <is>
          <t>KG</t>
        </is>
      </c>
      <c r="AL4" s="120" t="inlineStr">
        <is>
          <t>$/lb</t>
        </is>
      </c>
      <c r="AM4" s="118" t="inlineStr">
        <is>
          <t>US$</t>
        </is>
      </c>
      <c r="AN4" s="119" t="inlineStr">
        <is>
          <t>KG</t>
        </is>
      </c>
      <c r="AO4" s="120" t="inlineStr">
        <is>
          <t>$/lb</t>
        </is>
      </c>
      <c r="AP4" s="118" t="inlineStr">
        <is>
          <t>US$</t>
        </is>
      </c>
      <c r="AQ4" s="119" t="inlineStr">
        <is>
          <t>KG</t>
        </is>
      </c>
      <c r="AR4" s="120" t="inlineStr">
        <is>
          <t>$/lb</t>
        </is>
      </c>
      <c r="AS4" s="118" t="inlineStr">
        <is>
          <t>US$</t>
        </is>
      </c>
      <c r="AT4" s="119" t="inlineStr">
        <is>
          <t>KG</t>
        </is>
      </c>
      <c r="AU4" s="120" t="inlineStr">
        <is>
          <t>$/lb</t>
        </is>
      </c>
      <c r="AV4" s="118" t="inlineStr">
        <is>
          <t>US$</t>
        </is>
      </c>
      <c r="AW4" s="119" t="inlineStr">
        <is>
          <t>KG</t>
        </is>
      </c>
      <c r="AX4" s="120" t="inlineStr">
        <is>
          <t>$/lb</t>
        </is>
      </c>
      <c r="AY4" s="118" t="inlineStr">
        <is>
          <t>US$</t>
        </is>
      </c>
      <c r="AZ4" s="119" t="inlineStr">
        <is>
          <t>KG</t>
        </is>
      </c>
      <c r="BA4" s="120" t="inlineStr">
        <is>
          <t>$/lb</t>
        </is>
      </c>
      <c r="BB4" s="118" t="inlineStr">
        <is>
          <t>US$</t>
        </is>
      </c>
      <c r="BC4" s="119" t="inlineStr">
        <is>
          <t>KG</t>
        </is>
      </c>
      <c r="BD4" s="120" t="inlineStr">
        <is>
          <t>$/lb</t>
        </is>
      </c>
      <c r="BE4" s="118" t="inlineStr">
        <is>
          <t>US$</t>
        </is>
      </c>
      <c r="BF4" s="119" t="inlineStr">
        <is>
          <t>KG</t>
        </is>
      </c>
      <c r="BG4" s="120" t="inlineStr">
        <is>
          <t>$/lb</t>
        </is>
      </c>
      <c r="BH4" s="118" t="inlineStr">
        <is>
          <t>US$</t>
        </is>
      </c>
      <c r="BI4" s="119" t="inlineStr">
        <is>
          <t>KG</t>
        </is>
      </c>
      <c r="BJ4" s="120" t="inlineStr">
        <is>
          <t>$/lb</t>
        </is>
      </c>
      <c r="BK4" s="118" t="inlineStr">
        <is>
          <t>US$</t>
        </is>
      </c>
      <c r="BL4" s="119" t="inlineStr">
        <is>
          <t>KG</t>
        </is>
      </c>
      <c r="BM4" s="120" t="inlineStr">
        <is>
          <t>$/lb</t>
        </is>
      </c>
      <c r="BN4" s="118" t="inlineStr">
        <is>
          <t>US$</t>
        </is>
      </c>
      <c r="BO4" s="119" t="inlineStr">
        <is>
          <t>KG</t>
        </is>
      </c>
      <c r="BP4" s="120" t="inlineStr">
        <is>
          <t>$/lb</t>
        </is>
      </c>
      <c r="BQ4" s="118" t="inlineStr">
        <is>
          <t>US$</t>
        </is>
      </c>
      <c r="BR4" s="119" t="inlineStr">
        <is>
          <t>KG</t>
        </is>
      </c>
      <c r="BS4" s="120" t="inlineStr">
        <is>
          <t>$/lb</t>
        </is>
      </c>
      <c r="BT4" s="118" t="inlineStr">
        <is>
          <t>US$</t>
        </is>
      </c>
      <c r="BU4" s="119" t="inlineStr">
        <is>
          <t>KG</t>
        </is>
      </c>
      <c r="BV4" s="120" t="inlineStr">
        <is>
          <t>$/lb</t>
        </is>
      </c>
      <c r="BW4" s="118" t="inlineStr">
        <is>
          <t>US$</t>
        </is>
      </c>
      <c r="BX4" s="119" t="inlineStr">
        <is>
          <t>KG</t>
        </is>
      </c>
      <c r="BY4" s="120" t="inlineStr">
        <is>
          <t>$/lb</t>
        </is>
      </c>
      <c r="BZ4" s="118" t="inlineStr">
        <is>
          <t>US$</t>
        </is>
      </c>
      <c r="CA4" s="119" t="inlineStr">
        <is>
          <t>KG</t>
        </is>
      </c>
      <c r="CB4" s="120" t="inlineStr">
        <is>
          <t>$/lb</t>
        </is>
      </c>
      <c r="CC4" s="118" t="inlineStr">
        <is>
          <t>US$</t>
        </is>
      </c>
      <c r="CD4" s="119" t="inlineStr">
        <is>
          <t>KG</t>
        </is>
      </c>
      <c r="CE4" s="120" t="inlineStr">
        <is>
          <t>$/lb</t>
        </is>
      </c>
      <c r="CF4" s="118" t="inlineStr">
        <is>
          <t>US$</t>
        </is>
      </c>
      <c r="CG4" s="119" t="inlineStr">
        <is>
          <t>KG</t>
        </is>
      </c>
      <c r="CH4" s="120" t="inlineStr">
        <is>
          <t>$/lb</t>
        </is>
      </c>
      <c r="CI4" s="118" t="inlineStr">
        <is>
          <t>US$</t>
        </is>
      </c>
      <c r="CJ4" s="119" t="inlineStr">
        <is>
          <t>KG</t>
        </is>
      </c>
      <c r="CK4" s="120" t="inlineStr">
        <is>
          <t>$/lb</t>
        </is>
      </c>
      <c r="CL4" s="118" t="inlineStr">
        <is>
          <t>US$</t>
        </is>
      </c>
      <c r="CM4" s="119" t="inlineStr">
        <is>
          <t>KG</t>
        </is>
      </c>
      <c r="CN4" s="120" t="inlineStr">
        <is>
          <t>$/lb</t>
        </is>
      </c>
      <c r="CO4" s="118" t="inlineStr">
        <is>
          <t>US$</t>
        </is>
      </c>
      <c r="CP4" s="119" t="inlineStr">
        <is>
          <t>KG</t>
        </is>
      </c>
      <c r="CQ4" s="120" t="inlineStr">
        <is>
          <t>$/lb</t>
        </is>
      </c>
      <c r="CR4" s="118" t="inlineStr">
        <is>
          <t>US$</t>
        </is>
      </c>
      <c r="CS4" s="119" t="inlineStr">
        <is>
          <t>KG</t>
        </is>
      </c>
      <c r="CT4" s="120" t="inlineStr">
        <is>
          <t>$/lb</t>
        </is>
      </c>
      <c r="CU4" s="118" t="inlineStr">
        <is>
          <t>US$</t>
        </is>
      </c>
      <c r="CV4" s="119" t="inlineStr">
        <is>
          <t>KG</t>
        </is>
      </c>
      <c r="CW4" s="120" t="inlineStr">
        <is>
          <t>$/lb</t>
        </is>
      </c>
      <c r="CX4" s="118" t="inlineStr">
        <is>
          <t>US$</t>
        </is>
      </c>
      <c r="CY4" s="119" t="inlineStr">
        <is>
          <t>KG</t>
        </is>
      </c>
      <c r="CZ4" s="120" t="inlineStr">
        <is>
          <t>$/lb</t>
        </is>
      </c>
      <c r="DA4" s="118" t="inlineStr">
        <is>
          <t>US$</t>
        </is>
      </c>
      <c r="DB4" s="119" t="inlineStr">
        <is>
          <t>KG</t>
        </is>
      </c>
      <c r="DC4" s="120" t="inlineStr">
        <is>
          <t>$/lb</t>
        </is>
      </c>
      <c r="DD4" s="118" t="inlineStr">
        <is>
          <t>US$</t>
        </is>
      </c>
      <c r="DE4" s="119" t="inlineStr">
        <is>
          <t>KG</t>
        </is>
      </c>
      <c r="DF4" s="120" t="inlineStr">
        <is>
          <t>$/lb</t>
        </is>
      </c>
      <c r="DG4" s="118" t="inlineStr">
        <is>
          <t>US$</t>
        </is>
      </c>
      <c r="DH4" s="119" t="inlineStr">
        <is>
          <t>KG</t>
        </is>
      </c>
      <c r="DI4" s="120" t="inlineStr">
        <is>
          <t>$/lb</t>
        </is>
      </c>
      <c r="DJ4" s="118" t="inlineStr">
        <is>
          <t>US$</t>
        </is>
      </c>
      <c r="DK4" s="119" t="inlineStr">
        <is>
          <t>KG</t>
        </is>
      </c>
      <c r="DL4" s="120" t="inlineStr">
        <is>
          <t>$/lb</t>
        </is>
      </c>
      <c r="DM4" s="118" t="inlineStr">
        <is>
          <t>US$</t>
        </is>
      </c>
      <c r="DN4" s="119" t="inlineStr">
        <is>
          <t>KG</t>
        </is>
      </c>
      <c r="DO4" s="120" t="inlineStr">
        <is>
          <t>$/lb</t>
        </is>
      </c>
      <c r="DP4" s="118" t="inlineStr">
        <is>
          <t>US$</t>
        </is>
      </c>
      <c r="DQ4" s="119" t="inlineStr">
        <is>
          <t>KG</t>
        </is>
      </c>
      <c r="DR4" s="120" t="inlineStr">
        <is>
          <t>$/lb</t>
        </is>
      </c>
      <c r="DS4" s="118" t="inlineStr">
        <is>
          <t>US$</t>
        </is>
      </c>
      <c r="DT4" s="119" t="inlineStr">
        <is>
          <t>KG</t>
        </is>
      </c>
      <c r="DU4" s="120" t="inlineStr">
        <is>
          <t>$/lb</t>
        </is>
      </c>
      <c r="DV4" s="118" t="inlineStr">
        <is>
          <t>US$</t>
        </is>
      </c>
      <c r="DW4" s="119" t="inlineStr">
        <is>
          <t>KG</t>
        </is>
      </c>
      <c r="DX4" s="120" t="inlineStr">
        <is>
          <t>$/lb</t>
        </is>
      </c>
      <c r="DY4" s="118" t="inlineStr">
        <is>
          <t>US$</t>
        </is>
      </c>
      <c r="DZ4" s="119" t="inlineStr">
        <is>
          <t>KG</t>
        </is>
      </c>
      <c r="EA4" s="120" t="inlineStr">
        <is>
          <t>$/lb</t>
        </is>
      </c>
      <c r="EB4" s="118" t="inlineStr">
        <is>
          <t>US$</t>
        </is>
      </c>
      <c r="EC4" s="119" t="inlineStr">
        <is>
          <t>KG</t>
        </is>
      </c>
      <c r="ED4" s="120" t="inlineStr">
        <is>
          <t>$/lb</t>
        </is>
      </c>
      <c r="EE4" s="118" t="inlineStr">
        <is>
          <t>US$</t>
        </is>
      </c>
      <c r="EF4" s="119" t="inlineStr">
        <is>
          <t>KG</t>
        </is>
      </c>
      <c r="EG4" s="120" t="inlineStr">
        <is>
          <t>$/lb</t>
        </is>
      </c>
      <c r="EH4" s="118" t="inlineStr">
        <is>
          <t>US$</t>
        </is>
      </c>
      <c r="EI4" s="119" t="inlineStr">
        <is>
          <t>KG</t>
        </is>
      </c>
      <c r="EJ4" s="120" t="inlineStr">
        <is>
          <t>$/lb</t>
        </is>
      </c>
      <c r="EK4" s="118" t="inlineStr">
        <is>
          <t>US$</t>
        </is>
      </c>
      <c r="EL4" s="119" t="inlineStr">
        <is>
          <t>KG</t>
        </is>
      </c>
      <c r="EM4" s="120" t="inlineStr">
        <is>
          <t>$/lb</t>
        </is>
      </c>
      <c r="EN4" s="118" t="inlineStr">
        <is>
          <t>US$</t>
        </is>
      </c>
      <c r="EO4" s="119" t="inlineStr">
        <is>
          <t>KG</t>
        </is>
      </c>
      <c r="EP4" s="120" t="inlineStr">
        <is>
          <t>$/lb</t>
        </is>
      </c>
      <c r="EQ4" s="118" t="inlineStr">
        <is>
          <t>US$</t>
        </is>
      </c>
      <c r="ER4" s="119" t="inlineStr">
        <is>
          <t>KG</t>
        </is>
      </c>
      <c r="ES4" s="120" t="inlineStr">
        <is>
          <t>$/lb</t>
        </is>
      </c>
      <c r="ET4" s="118" t="inlineStr">
        <is>
          <t>US$</t>
        </is>
      </c>
      <c r="EU4" s="119" t="inlineStr">
        <is>
          <t>KG</t>
        </is>
      </c>
      <c r="EV4" s="120" t="inlineStr">
        <is>
          <t>$/lb</t>
        </is>
      </c>
      <c r="EW4" s="118" t="inlineStr">
        <is>
          <t>US$</t>
        </is>
      </c>
      <c r="EX4" s="119" t="inlineStr">
        <is>
          <t>KG</t>
        </is>
      </c>
      <c r="EY4" s="120" t="inlineStr">
        <is>
          <t>$/lb</t>
        </is>
      </c>
      <c r="EZ4" s="118" t="inlineStr">
        <is>
          <t>US$</t>
        </is>
      </c>
      <c r="FA4" s="119" t="inlineStr">
        <is>
          <t>KG</t>
        </is>
      </c>
      <c r="FB4" s="120" t="inlineStr">
        <is>
          <t>$/lb</t>
        </is>
      </c>
      <c r="FC4" s="118" t="inlineStr">
        <is>
          <t>US$</t>
        </is>
      </c>
      <c r="FD4" s="119" t="inlineStr">
        <is>
          <t>KG</t>
        </is>
      </c>
      <c r="FE4" s="120" t="inlineStr">
        <is>
          <t>$/lb</t>
        </is>
      </c>
      <c r="FF4" s="118" t="inlineStr">
        <is>
          <t>US$</t>
        </is>
      </c>
      <c r="FG4" s="119" t="inlineStr">
        <is>
          <t>KG</t>
        </is>
      </c>
      <c r="FH4" s="120" t="inlineStr">
        <is>
          <t>$/lb</t>
        </is>
      </c>
      <c r="FI4" s="118" t="inlineStr">
        <is>
          <t>US$</t>
        </is>
      </c>
      <c r="FJ4" s="119" t="inlineStr">
        <is>
          <t>KG</t>
        </is>
      </c>
      <c r="FK4" s="120" t="inlineStr">
        <is>
          <t>$/lb</t>
        </is>
      </c>
      <c r="FL4" s="118" t="inlineStr">
        <is>
          <t>US$</t>
        </is>
      </c>
      <c r="FM4" s="119" t="inlineStr">
        <is>
          <t>KG</t>
        </is>
      </c>
      <c r="FN4" s="120" t="inlineStr">
        <is>
          <t>$/lb</t>
        </is>
      </c>
      <c r="FO4" s="118" t="inlineStr">
        <is>
          <t>US$</t>
        </is>
      </c>
      <c r="FP4" s="119" t="inlineStr">
        <is>
          <t>KG</t>
        </is>
      </c>
      <c r="FQ4" s="120" t="inlineStr">
        <is>
          <t>$/lb</t>
        </is>
      </c>
      <c r="FR4" s="118" t="inlineStr">
        <is>
          <t>US$</t>
        </is>
      </c>
      <c r="FS4" s="119" t="inlineStr">
        <is>
          <t>KG</t>
        </is>
      </c>
      <c r="FT4" s="120" t="inlineStr">
        <is>
          <t>$/lb</t>
        </is>
      </c>
    </row>
    <row r="5">
      <c r="A5" s="121" t="inlineStr">
        <is>
          <t>World Total</t>
        </is>
      </c>
      <c r="B5" s="122">
        <f>SUM(I5,L5,O5,R5,U5,X5,AA5,AD5)</f>
        <v/>
      </c>
      <c r="C5" s="122">
        <f>SUM(J5,M5,P5,S5,V5,Y5,AB5,AE5)</f>
        <v/>
      </c>
      <c r="D5" s="123">
        <f>C5/1000000</f>
        <v/>
      </c>
      <c r="E5" s="123">
        <f>C5*2.20462262185/1000000</f>
        <v/>
      </c>
      <c r="F5" s="124">
        <f>IFERROR(B5/(C5/1000),0)</f>
        <v/>
      </c>
      <c r="G5" s="125">
        <f>IFERROR(B5/(C5*2.20462262185),0)</f>
        <v/>
      </c>
      <c r="H5" s="121" t="n"/>
      <c r="I5" s="122" t="n">
        <v>78728809</v>
      </c>
      <c r="J5" s="122" t="n">
        <v>64114921</v>
      </c>
      <c r="K5" s="125">
        <f>IFERROR(I5/(J5*2.20462262185),0)</f>
        <v/>
      </c>
      <c r="L5" s="122" t="n">
        <v>106505030</v>
      </c>
      <c r="M5" s="122" t="n">
        <v>83596088</v>
      </c>
      <c r="N5" s="125">
        <f>IFERROR(L5/(M5*2.20462262185),0)</f>
        <v/>
      </c>
      <c r="O5" s="122" t="n">
        <v>91067674</v>
      </c>
      <c r="P5" s="122" t="n">
        <v>72546853</v>
      </c>
      <c r="Q5" s="125">
        <f>IFERROR(O5/(P5*2.20462262185),0)</f>
        <v/>
      </c>
      <c r="R5" s="122" t="n">
        <v>83170141</v>
      </c>
      <c r="S5" s="122" t="n">
        <v>69527410</v>
      </c>
      <c r="T5" s="125">
        <f>IFERROR(R5/(S5*2.20462262185),0)</f>
        <v/>
      </c>
      <c r="U5" s="122" t="n">
        <v>71242022</v>
      </c>
      <c r="V5" s="122" t="n">
        <v>67179723</v>
      </c>
      <c r="W5" s="125">
        <f>IFERROR(U5/(V5*2.20462262185),0)</f>
        <v/>
      </c>
      <c r="X5" s="122" t="n">
        <v>69202422</v>
      </c>
      <c r="Y5" s="122" t="n">
        <v>66487194</v>
      </c>
      <c r="Z5" s="125">
        <f>IFERROR(X5/(Y5*2.20462262185),0)</f>
        <v/>
      </c>
      <c r="AA5" s="122" t="n">
        <v>75063267</v>
      </c>
      <c r="AB5" s="122" t="n">
        <v>71301302</v>
      </c>
      <c r="AC5" s="125">
        <f>IFERROR(AA5/(AB5*2.20462262185),0)</f>
        <v/>
      </c>
      <c r="AD5" s="122" t="n">
        <v>66769154</v>
      </c>
      <c r="AE5" s="122" t="n">
        <v>64280168</v>
      </c>
      <c r="AF5" s="125">
        <f>IFERROR(AD5/(AE5*2.20462262185),0)</f>
        <v/>
      </c>
      <c r="AG5" s="122" t="n">
        <v>54065784</v>
      </c>
      <c r="AH5" s="122" t="n">
        <v>48787840</v>
      </c>
      <c r="AI5" s="125">
        <f>IFERROR(AG5/(AH5*2.20462262185),0)</f>
        <v/>
      </c>
      <c r="AJ5" s="122" t="n">
        <v>41905650</v>
      </c>
      <c r="AK5" s="122" t="n">
        <v>39131132</v>
      </c>
      <c r="AL5" s="125">
        <f>IFERROR(AJ5/(AK5*2.20462262185),0)</f>
        <v/>
      </c>
      <c r="AM5" s="122" t="n">
        <v>56260798</v>
      </c>
      <c r="AN5" s="122" t="n">
        <v>54557026</v>
      </c>
      <c r="AO5" s="125">
        <f>IFERROR(AM5/(AN5*2.20462262185),0)</f>
        <v/>
      </c>
      <c r="AP5" s="122" t="n">
        <v>71617966</v>
      </c>
      <c r="AQ5" s="122" t="n">
        <v>69329117</v>
      </c>
      <c r="AR5" s="125">
        <f>IFERROR(AP5/(AQ5*2.20462262185),0)</f>
        <v/>
      </c>
      <c r="AS5" s="122" t="n">
        <v>76534645</v>
      </c>
      <c r="AT5" s="122" t="n">
        <v>70536323</v>
      </c>
      <c r="AU5" s="125">
        <f>IFERROR(AS5/(AT5*2.20462262185),0)</f>
        <v/>
      </c>
      <c r="AV5" s="122" t="n">
        <v>81761651</v>
      </c>
      <c r="AW5" s="122" t="n">
        <v>74617781</v>
      </c>
      <c r="AX5" s="125">
        <f>IFERROR(AV5/(AW5*2.20462262185),0)</f>
        <v/>
      </c>
      <c r="AY5" s="122" t="n">
        <v>78273090</v>
      </c>
      <c r="AZ5" s="122" t="n">
        <v>71503534</v>
      </c>
      <c r="BA5" s="125">
        <f>IFERROR(AY5/(AZ5*2.20462262185),0)</f>
        <v/>
      </c>
      <c r="BB5" s="122" t="n">
        <v>93072973</v>
      </c>
      <c r="BC5" s="122" t="n">
        <v>84420951</v>
      </c>
      <c r="BD5" s="125">
        <f>IFERROR(BB5/(BC5*2.20462262185),0)</f>
        <v/>
      </c>
      <c r="BE5" s="122" t="n">
        <v>88409696</v>
      </c>
      <c r="BF5" s="122" t="n">
        <v>80665119</v>
      </c>
      <c r="BG5" s="125">
        <f>IFERROR(BE5/(BF5*2.20462262185),0)</f>
        <v/>
      </c>
      <c r="BH5" s="122" t="n">
        <v>106022668</v>
      </c>
      <c r="BI5" s="122" t="n">
        <v>92329091</v>
      </c>
      <c r="BJ5" s="125">
        <f>IFERROR(BH5/(BI5*2.20462262185),0)</f>
        <v/>
      </c>
      <c r="BK5" s="122" t="n">
        <v>85699578</v>
      </c>
      <c r="BL5" s="122" t="n">
        <v>71407270</v>
      </c>
      <c r="BM5" s="125">
        <f>IFERROR(BK5/(BL5*2.20462262185),0)</f>
        <v/>
      </c>
      <c r="BN5" s="122" t="n">
        <v>98171327</v>
      </c>
      <c r="BO5" s="122" t="n">
        <v>83887373</v>
      </c>
      <c r="BP5" s="125">
        <f>IFERROR(BN5/(BO5*2.20462262185),0)</f>
        <v/>
      </c>
      <c r="BQ5" s="122" t="n">
        <v>80879604</v>
      </c>
      <c r="BR5" s="122" t="n">
        <v>67326635</v>
      </c>
      <c r="BS5" s="125">
        <f>IFERROR(BQ5/(BR5*2.20462262185),0)</f>
        <v/>
      </c>
      <c r="BT5" s="122" t="n">
        <v>80072562</v>
      </c>
      <c r="BU5" s="122" t="n">
        <v>65232661</v>
      </c>
      <c r="BV5" s="125">
        <f>IFERROR(BT5/(BU5*2.20462262185),0)</f>
        <v/>
      </c>
      <c r="BW5" s="122" t="n">
        <v>84205637</v>
      </c>
      <c r="BX5" s="122" t="n">
        <v>67098265</v>
      </c>
      <c r="BY5" s="125">
        <f>IFERROR(BW5/(BX5*2.20462262185),0)</f>
        <v/>
      </c>
      <c r="BZ5" s="122" t="n">
        <v>86610587</v>
      </c>
      <c r="CA5" s="122" t="n">
        <v>68453025</v>
      </c>
      <c r="CB5" s="125">
        <f>IFERROR(BZ5/(CA5*2.20462262185),0)</f>
        <v/>
      </c>
      <c r="CC5" s="122" t="n">
        <v>73323285</v>
      </c>
      <c r="CD5" s="122" t="n">
        <v>59213440</v>
      </c>
      <c r="CE5" s="125">
        <f>IFERROR(CC5/(CD5*2.20462262185),0)</f>
        <v/>
      </c>
      <c r="CF5" s="122" t="n">
        <v>83317298</v>
      </c>
      <c r="CG5" s="122" t="n">
        <v>71184644</v>
      </c>
      <c r="CH5" s="125">
        <f>IFERROR(CF5/(CG5*2.20462262185),0)</f>
        <v/>
      </c>
      <c r="CI5" s="122" t="n">
        <v>76526475</v>
      </c>
      <c r="CJ5" s="122" t="n">
        <v>63291300</v>
      </c>
      <c r="CK5" s="125">
        <f>IFERROR(CI5/(CJ5*2.20462262185),0)</f>
        <v/>
      </c>
      <c r="CL5" s="122" t="n">
        <v>72142135</v>
      </c>
      <c r="CM5" s="122" t="n">
        <v>60609026</v>
      </c>
      <c r="CN5" s="125">
        <f>IFERROR(CL5/(CM5*2.20462262185),0)</f>
        <v/>
      </c>
      <c r="CO5" s="122" t="n">
        <v>81490915</v>
      </c>
      <c r="CP5" s="122" t="n">
        <v>69245164</v>
      </c>
      <c r="CQ5" s="125">
        <f>IFERROR(CO5/(CP5*2.20462262185),0)</f>
        <v/>
      </c>
      <c r="CR5" s="122" t="n">
        <v>89426709</v>
      </c>
      <c r="CS5" s="122" t="n">
        <v>73445045</v>
      </c>
      <c r="CT5" s="125">
        <f>IFERROR(CR5/(CS5*2.20462262185),0)</f>
        <v/>
      </c>
      <c r="CU5" s="122" t="n">
        <v>69448197</v>
      </c>
      <c r="CV5" s="122" t="n">
        <v>59457611</v>
      </c>
      <c r="CW5" s="125">
        <f>IFERROR(CU5/(CV5*2.20462262185),0)</f>
        <v/>
      </c>
      <c r="CX5" s="122" t="n">
        <v>88805260</v>
      </c>
      <c r="CY5" s="122" t="n">
        <v>78775765</v>
      </c>
      <c r="CZ5" s="125">
        <f>IFERROR(CX5/(CY5*2.20462262185),0)</f>
        <v/>
      </c>
      <c r="DA5" s="122" t="n">
        <v>83493664</v>
      </c>
      <c r="DB5" s="122" t="n">
        <v>70825121</v>
      </c>
      <c r="DC5" s="125">
        <f>IFERROR(DA5/(DB5*2.20462262185),0)</f>
        <v/>
      </c>
      <c r="DD5" s="122" t="n">
        <v>85990195</v>
      </c>
      <c r="DE5" s="122" t="n">
        <v>69643970</v>
      </c>
      <c r="DF5" s="125">
        <f>IFERROR(DD5/(DE5*2.20462262185),0)</f>
        <v/>
      </c>
      <c r="DG5" s="122" t="n">
        <v>101532213</v>
      </c>
      <c r="DH5" s="122" t="n">
        <v>87467002</v>
      </c>
      <c r="DI5" s="125">
        <f>IFERROR(DG5/(DH5*2.20462262185),0)</f>
        <v/>
      </c>
      <c r="DJ5" s="122" t="n">
        <v>100524884</v>
      </c>
      <c r="DK5" s="122" t="n">
        <v>83090028</v>
      </c>
      <c r="DL5" s="125">
        <f>IFERROR(DJ5/(DK5*2.20462262185),0)</f>
        <v/>
      </c>
      <c r="DM5" s="122" t="n">
        <v>89809227</v>
      </c>
      <c r="DN5" s="122" t="n">
        <v>69128793</v>
      </c>
      <c r="DO5" s="125">
        <f>IFERROR(DM5/(DN5*2.20462262185),0)</f>
        <v/>
      </c>
      <c r="DP5" s="122" t="n">
        <v>79737488</v>
      </c>
      <c r="DQ5" s="122" t="n">
        <v>62882646</v>
      </c>
      <c r="DR5" s="125">
        <f>IFERROR(DP5/(DQ5*2.20462262185),0)</f>
        <v/>
      </c>
      <c r="DS5" s="122" t="n">
        <v>80002231</v>
      </c>
      <c r="DT5" s="122" t="n">
        <v>61353348</v>
      </c>
      <c r="DU5" s="125">
        <f>IFERROR(DS5/(DT5*2.20462262185),0)</f>
        <v/>
      </c>
      <c r="DV5" s="122" t="n">
        <v>77779806</v>
      </c>
      <c r="DW5" s="122" t="n">
        <v>58135601</v>
      </c>
      <c r="DX5" s="125">
        <f>IFERROR(DV5/(DW5*2.20462262185),0)</f>
        <v/>
      </c>
      <c r="DY5" s="122" t="n">
        <v>74427434</v>
      </c>
      <c r="DZ5" s="122" t="n">
        <v>57324981</v>
      </c>
      <c r="EA5" s="125">
        <f>IFERROR(DY5/(DZ5*2.20462262185),0)</f>
        <v/>
      </c>
      <c r="EB5" s="122" t="n">
        <v>72362461</v>
      </c>
      <c r="EC5" s="122" t="n">
        <v>53632790</v>
      </c>
      <c r="ED5" s="125">
        <f>IFERROR(EB5/(EC5*2.20462262185),0)</f>
        <v/>
      </c>
      <c r="EE5" s="122" t="n">
        <v>93978606</v>
      </c>
      <c r="EF5" s="122" t="n">
        <v>68798976</v>
      </c>
      <c r="EG5" s="125">
        <f>IFERROR(EE5/(EF5*2.20462262185),0)</f>
        <v/>
      </c>
      <c r="EH5" s="122" t="n">
        <v>94024737</v>
      </c>
      <c r="EI5" s="122" t="n">
        <v>67803376</v>
      </c>
      <c r="EJ5" s="125">
        <f>IFERROR(EH5/(EI5*2.20462262185),0)</f>
        <v/>
      </c>
      <c r="EK5" s="122" t="n">
        <v>93483013</v>
      </c>
      <c r="EL5" s="122" t="n">
        <v>63379508</v>
      </c>
      <c r="EM5" s="125">
        <f>IFERROR(EK5/(EL5*2.20462262185),0)</f>
        <v/>
      </c>
      <c r="EN5" s="122" t="n">
        <v>108620575</v>
      </c>
      <c r="EO5" s="122" t="n">
        <v>72560661</v>
      </c>
      <c r="EP5" s="125">
        <f>IFERROR(EN5/(EO5*2.20462262185),0)</f>
        <v/>
      </c>
      <c r="EQ5" s="122" t="n">
        <v>125396010</v>
      </c>
      <c r="ER5" s="122" t="n">
        <v>76401220</v>
      </c>
      <c r="ES5" s="125">
        <f>IFERROR(EQ5/(ER5*2.20462262185),0)</f>
        <v/>
      </c>
      <c r="ET5" s="122" t="n">
        <v>126722222</v>
      </c>
      <c r="EU5" s="122" t="n">
        <v>73051031</v>
      </c>
      <c r="EV5" s="125">
        <f>IFERROR(ET5/(EU5*2.20462262185),0)</f>
        <v/>
      </c>
      <c r="EW5" s="122" t="n">
        <v>147498924</v>
      </c>
      <c r="EX5" s="122" t="n">
        <v>86110531</v>
      </c>
      <c r="EY5" s="125">
        <f>IFERROR(EW5/(EX5*2.20462262185),0)</f>
        <v/>
      </c>
      <c r="EZ5" s="122" t="n">
        <v>143872692</v>
      </c>
      <c r="FA5" s="122" t="n">
        <v>87057998</v>
      </c>
      <c r="FB5" s="125">
        <f>IFERROR(EZ5/(FA5*2.20462262185),0)</f>
        <v/>
      </c>
      <c r="FC5" s="122" t="n">
        <v>145078389</v>
      </c>
      <c r="FD5" s="122" t="n">
        <v>93738336</v>
      </c>
      <c r="FE5" s="125">
        <f>IFERROR(FC5/(FD5*2.20462262185),0)</f>
        <v/>
      </c>
      <c r="FF5" s="122" t="n">
        <v>154987249</v>
      </c>
      <c r="FG5" s="122" t="n">
        <v>102310644</v>
      </c>
      <c r="FH5" s="125">
        <f>IFERROR(FF5/(FG5*2.20462262185),0)</f>
        <v/>
      </c>
      <c r="FI5" s="122" t="n">
        <v>139963853</v>
      </c>
      <c r="FJ5" s="122" t="n">
        <v>92025878</v>
      </c>
      <c r="FK5" s="125">
        <f>IFERROR(FI5/(FJ5*2.20462262185),0)</f>
        <v/>
      </c>
      <c r="FL5" s="122" t="n">
        <v>132832251</v>
      </c>
      <c r="FM5" s="122" t="n">
        <v>93907216</v>
      </c>
      <c r="FN5" s="125">
        <f>IFERROR(FL5/(FM5*2.20462262185),0)</f>
        <v/>
      </c>
      <c r="FO5" s="122" t="n">
        <v>108177087</v>
      </c>
      <c r="FP5" s="122" t="n">
        <v>78755251</v>
      </c>
      <c r="FQ5" s="125">
        <f>IFERROR(FO5/(FP5*2.20462262185),0)</f>
        <v/>
      </c>
      <c r="FR5" s="122" t="n">
        <v>112965433</v>
      </c>
      <c r="FS5" s="122" t="n">
        <v>83664390</v>
      </c>
      <c r="FT5" s="125">
        <f>IFERROR(FR5/(FS5*2.20462262185),0)</f>
        <v/>
      </c>
    </row>
    <row r="6">
      <c r="A6" s="126" t="inlineStr">
        <is>
          <t>Mexico</t>
        </is>
      </c>
      <c r="B6" s="127">
        <f>SUM(I6,L6,O6,R6,U6,X6,AA6,AD6)</f>
        <v/>
      </c>
      <c r="C6" s="127">
        <f>SUM(J6,M6,P6,S6,V6,Y6,AB6,AE6)</f>
        <v/>
      </c>
      <c r="D6" s="128">
        <f>C6/1000000</f>
        <v/>
      </c>
      <c r="E6" s="128">
        <f>C6*2.20462262185/1000000</f>
        <v/>
      </c>
      <c r="F6" s="129">
        <f>IFERROR(B6/(C6/1000),0)</f>
        <v/>
      </c>
      <c r="G6" s="130">
        <f>IFERROR(B6/(C6*2.20462262185),0)</f>
        <v/>
      </c>
      <c r="I6" s="9" t="n">
        <v>26831061</v>
      </c>
      <c r="J6" s="9" t="n">
        <v>19528438</v>
      </c>
      <c r="K6" s="10">
        <f>IFERROR(I6/(J6*2.20462262185),0)</f>
        <v/>
      </c>
      <c r="L6" s="9" t="n">
        <v>34258671</v>
      </c>
      <c r="M6" s="9" t="n">
        <v>25030120</v>
      </c>
      <c r="N6" s="10">
        <f>IFERROR(L6/(M6*2.20462262185),0)</f>
        <v/>
      </c>
      <c r="O6" s="9" t="n">
        <v>28639559</v>
      </c>
      <c r="P6" s="9" t="n">
        <v>20715163</v>
      </c>
      <c r="Q6" s="10">
        <f>IFERROR(O6/(P6*2.20462262185),0)</f>
        <v/>
      </c>
      <c r="R6" s="9" t="n">
        <v>32269797</v>
      </c>
      <c r="S6" s="9" t="n">
        <v>22927795</v>
      </c>
      <c r="T6" s="10">
        <f>IFERROR(R6/(S6*2.20462262185),0)</f>
        <v/>
      </c>
      <c r="U6" s="9" t="n">
        <v>22371460</v>
      </c>
      <c r="V6" s="9" t="n">
        <v>16433228</v>
      </c>
      <c r="W6" s="10">
        <f>IFERROR(U6/(V6*2.20462262185),0)</f>
        <v/>
      </c>
      <c r="X6" s="9" t="n">
        <v>21643724</v>
      </c>
      <c r="Y6" s="9" t="n">
        <v>16481482</v>
      </c>
      <c r="Z6" s="10">
        <f>IFERROR(X6/(Y6*2.20462262185),0)</f>
        <v/>
      </c>
      <c r="AA6" s="9" t="n">
        <v>32669365</v>
      </c>
      <c r="AB6" s="9" t="n">
        <v>25225608</v>
      </c>
      <c r="AC6" s="10">
        <f>IFERROR(AA6/(AB6*2.20462262185),0)</f>
        <v/>
      </c>
      <c r="AD6" s="9" t="n">
        <v>23770969</v>
      </c>
      <c r="AE6" s="9" t="n">
        <v>18551345</v>
      </c>
      <c r="AF6" s="10">
        <f>IFERROR(AD6/(AE6*2.20462262185),0)</f>
        <v/>
      </c>
      <c r="AG6" s="9" t="n">
        <v>19368621</v>
      </c>
      <c r="AH6" s="9" t="n">
        <v>14523646</v>
      </c>
      <c r="AI6" s="10">
        <f>IFERROR(AG6/(AH6*2.20462262185),0)</f>
        <v/>
      </c>
      <c r="AJ6" s="9" t="n">
        <v>16022341</v>
      </c>
      <c r="AK6" s="9" t="n">
        <v>12103494</v>
      </c>
      <c r="AL6" s="10">
        <f>IFERROR(AJ6/(AK6*2.20462262185),0)</f>
        <v/>
      </c>
      <c r="AM6" s="9" t="n">
        <v>16951345</v>
      </c>
      <c r="AN6" s="9" t="n">
        <v>12418638</v>
      </c>
      <c r="AO6" s="10">
        <f>IFERROR(AM6/(AN6*2.20462262185),0)</f>
        <v/>
      </c>
      <c r="AP6" s="9" t="n">
        <v>20354741</v>
      </c>
      <c r="AQ6" s="9" t="n">
        <v>15076907</v>
      </c>
      <c r="AR6" s="10">
        <f>IFERROR(AP6/(AQ6*2.20462262185),0)</f>
        <v/>
      </c>
      <c r="AS6" s="9" t="n">
        <v>25898035</v>
      </c>
      <c r="AT6" s="9" t="n">
        <v>19561207</v>
      </c>
      <c r="AU6" s="10">
        <f>IFERROR(AS6/(AT6*2.20462262185),0)</f>
        <v/>
      </c>
      <c r="AV6" s="9" t="n">
        <v>21580637</v>
      </c>
      <c r="AW6" s="9" t="n">
        <v>16227825</v>
      </c>
      <c r="AX6" s="10">
        <f>IFERROR(AV6/(AW6*2.20462262185),0)</f>
        <v/>
      </c>
      <c r="AY6" s="9" t="n">
        <v>19038781</v>
      </c>
      <c r="AZ6" s="9" t="n">
        <v>14036367</v>
      </c>
      <c r="BA6" s="10">
        <f>IFERROR(AY6/(AZ6*2.20462262185),0)</f>
        <v/>
      </c>
      <c r="BB6" s="9" t="n">
        <v>22380212</v>
      </c>
      <c r="BC6" s="9" t="n">
        <v>16751115</v>
      </c>
      <c r="BD6" s="10">
        <f>IFERROR(BB6/(BC6*2.20462262185),0)</f>
        <v/>
      </c>
      <c r="BE6" s="9" t="n">
        <v>15768151</v>
      </c>
      <c r="BF6" s="9" t="n">
        <v>11700168</v>
      </c>
      <c r="BG6" s="10">
        <f>IFERROR(BE6/(BF6*2.20462262185),0)</f>
        <v/>
      </c>
      <c r="BH6" s="9" t="n">
        <v>27587750</v>
      </c>
      <c r="BI6" s="9" t="n">
        <v>19832922</v>
      </c>
      <c r="BJ6" s="10">
        <f>IFERROR(BH6/(BI6*2.20462262185),0)</f>
        <v/>
      </c>
      <c r="BK6" s="9" t="n">
        <v>24174732</v>
      </c>
      <c r="BL6" s="9" t="n">
        <v>18068317</v>
      </c>
      <c r="BM6" s="10">
        <f>IFERROR(BK6/(BL6*2.20462262185),0)</f>
        <v/>
      </c>
      <c r="BN6" s="9" t="n">
        <v>29870935</v>
      </c>
      <c r="BO6" s="9" t="n">
        <v>21892793</v>
      </c>
      <c r="BP6" s="10">
        <f>IFERROR(BN6/(BO6*2.20462262185),0)</f>
        <v/>
      </c>
      <c r="BQ6" s="9" t="n">
        <v>18721545</v>
      </c>
      <c r="BR6" s="9" t="n">
        <v>14122314</v>
      </c>
      <c r="BS6" s="10">
        <f>IFERROR(BQ6/(BR6*2.20462262185),0)</f>
        <v/>
      </c>
      <c r="BT6" s="9" t="n">
        <v>21311420</v>
      </c>
      <c r="BU6" s="9" t="n">
        <v>15628317</v>
      </c>
      <c r="BV6" s="10">
        <f>IFERROR(BT6/(BU6*2.20462262185),0)</f>
        <v/>
      </c>
      <c r="BW6" s="9" t="n">
        <v>22670998</v>
      </c>
      <c r="BX6" s="9" t="n">
        <v>16169982</v>
      </c>
      <c r="BY6" s="10">
        <f>IFERROR(BW6/(BX6*2.20462262185),0)</f>
        <v/>
      </c>
      <c r="BZ6" s="9" t="n">
        <v>23605790</v>
      </c>
      <c r="CA6" s="9" t="n">
        <v>16020453</v>
      </c>
      <c r="CB6" s="10">
        <f>IFERROR(BZ6/(CA6*2.20462262185),0)</f>
        <v/>
      </c>
      <c r="CC6" s="9" t="n">
        <v>16389123</v>
      </c>
      <c r="CD6" s="9" t="n">
        <v>11536154</v>
      </c>
      <c r="CE6" s="10">
        <f>IFERROR(CC6/(CD6*2.20462262185),0)</f>
        <v/>
      </c>
      <c r="CF6" s="9" t="n">
        <v>12345161</v>
      </c>
      <c r="CG6" s="9" t="n">
        <v>8522844</v>
      </c>
      <c r="CH6" s="10">
        <f>IFERROR(CF6/(CG6*2.20462262185),0)</f>
        <v/>
      </c>
      <c r="CI6" s="9" t="n">
        <v>16691086</v>
      </c>
      <c r="CJ6" s="9" t="n">
        <v>11428955</v>
      </c>
      <c r="CK6" s="10">
        <f>IFERROR(CI6/(CJ6*2.20462262185),0)</f>
        <v/>
      </c>
      <c r="CL6" s="9" t="n">
        <v>15014954</v>
      </c>
      <c r="CM6" s="9" t="n">
        <v>10348282</v>
      </c>
      <c r="CN6" s="10">
        <f>IFERROR(CL6/(CM6*2.20462262185),0)</f>
        <v/>
      </c>
      <c r="CO6" s="9" t="n">
        <v>14965949</v>
      </c>
      <c r="CP6" s="9" t="n">
        <v>9677896</v>
      </c>
      <c r="CQ6" s="10">
        <f>IFERROR(CO6/(CP6*2.20462262185),0)</f>
        <v/>
      </c>
      <c r="CR6" s="9" t="n">
        <v>31871348</v>
      </c>
      <c r="CS6" s="9" t="n">
        <v>20206624</v>
      </c>
      <c r="CT6" s="10">
        <f>IFERROR(CR6/(CS6*2.20462262185),0)</f>
        <v/>
      </c>
      <c r="CU6" s="9" t="n">
        <v>20203105</v>
      </c>
      <c r="CV6" s="9" t="n">
        <v>12822664</v>
      </c>
      <c r="CW6" s="10">
        <f>IFERROR(CU6/(CV6*2.20462262185),0)</f>
        <v/>
      </c>
      <c r="CX6" s="9" t="n">
        <v>23976760</v>
      </c>
      <c r="CY6" s="9" t="n">
        <v>14647533</v>
      </c>
      <c r="CZ6" s="10">
        <f>IFERROR(CX6/(CY6*2.20462262185),0)</f>
        <v/>
      </c>
      <c r="DA6" s="9" t="n">
        <v>23391484</v>
      </c>
      <c r="DB6" s="9" t="n">
        <v>14234015</v>
      </c>
      <c r="DC6" s="10">
        <f>IFERROR(DA6/(DB6*2.20462262185),0)</f>
        <v/>
      </c>
      <c r="DD6" s="9" t="n">
        <v>28175096</v>
      </c>
      <c r="DE6" s="9" t="n">
        <v>14846780</v>
      </c>
      <c r="DF6" s="10">
        <f>IFERROR(DD6/(DE6*2.20462262185),0)</f>
        <v/>
      </c>
      <c r="DG6" s="9" t="n">
        <v>26914197</v>
      </c>
      <c r="DH6" s="9" t="n">
        <v>15657856</v>
      </c>
      <c r="DI6" s="10">
        <f>IFERROR(DG6/(DH6*2.20462262185),0)</f>
        <v/>
      </c>
      <c r="DJ6" s="9" t="n">
        <v>30293811</v>
      </c>
      <c r="DK6" s="9" t="n">
        <v>17100655</v>
      </c>
      <c r="DL6" s="10">
        <f>IFERROR(DJ6/(DK6*2.20462262185),0)</f>
        <v/>
      </c>
      <c r="DM6" s="9" t="n">
        <v>33136019</v>
      </c>
      <c r="DN6" s="9" t="n">
        <v>20236946</v>
      </c>
      <c r="DO6" s="10">
        <f>IFERROR(DM6/(DN6*2.20462262185),0)</f>
        <v/>
      </c>
      <c r="DP6" s="9" t="n">
        <v>24282832</v>
      </c>
      <c r="DQ6" s="9" t="n">
        <v>15033688</v>
      </c>
      <c r="DR6" s="10">
        <f>IFERROR(DP6/(DQ6*2.20462262185),0)</f>
        <v/>
      </c>
      <c r="DS6" s="9" t="n">
        <v>26344610</v>
      </c>
      <c r="DT6" s="9" t="n">
        <v>16848305</v>
      </c>
      <c r="DU6" s="10">
        <f>IFERROR(DS6/(DT6*2.20462262185),0)</f>
        <v/>
      </c>
      <c r="DV6" s="9" t="n">
        <v>24030846</v>
      </c>
      <c r="DW6" s="9" t="n">
        <v>15294313</v>
      </c>
      <c r="DX6" s="10">
        <f>IFERROR(DV6/(DW6*2.20462262185),0)</f>
        <v/>
      </c>
      <c r="DY6" s="9" t="n">
        <v>24202532</v>
      </c>
      <c r="DZ6" s="9" t="n">
        <v>14912998</v>
      </c>
      <c r="EA6" s="10">
        <f>IFERROR(DY6/(DZ6*2.20462262185),0)</f>
        <v/>
      </c>
      <c r="EB6" s="9" t="n">
        <v>24179662</v>
      </c>
      <c r="EC6" s="9" t="n">
        <v>15771943</v>
      </c>
      <c r="ED6" s="10">
        <f>IFERROR(EB6/(EC6*2.20462262185),0)</f>
        <v/>
      </c>
      <c r="EE6" s="9" t="n">
        <v>31774489</v>
      </c>
      <c r="EF6" s="9" t="n">
        <v>19951736</v>
      </c>
      <c r="EG6" s="10">
        <f>IFERROR(EE6/(EF6*2.20462262185),0)</f>
        <v/>
      </c>
      <c r="EH6" s="9" t="n">
        <v>23409759</v>
      </c>
      <c r="EI6" s="9" t="n">
        <v>14821884</v>
      </c>
      <c r="EJ6" s="10">
        <f>IFERROR(EH6/(EI6*2.20462262185),0)</f>
        <v/>
      </c>
      <c r="EK6" s="9" t="n">
        <v>30219780</v>
      </c>
      <c r="EL6" s="9" t="n">
        <v>18496287</v>
      </c>
      <c r="EM6" s="10">
        <f>IFERROR(EK6/(EL6*2.20462262185),0)</f>
        <v/>
      </c>
      <c r="EN6" s="9" t="n">
        <v>37742916</v>
      </c>
      <c r="EO6" s="9" t="n">
        <v>23283873</v>
      </c>
      <c r="EP6" s="10">
        <f>IFERROR(EN6/(EO6*2.20462262185),0)</f>
        <v/>
      </c>
      <c r="EQ6" s="9" t="n">
        <v>42820194</v>
      </c>
      <c r="ER6" s="9" t="n">
        <v>21703885</v>
      </c>
      <c r="ES6" s="10">
        <f>IFERROR(EQ6/(ER6*2.20462262185),0)</f>
        <v/>
      </c>
      <c r="ET6" s="9" t="n">
        <v>53675499</v>
      </c>
      <c r="EU6" s="9" t="n">
        <v>25821318</v>
      </c>
      <c r="EV6" s="10">
        <f>IFERROR(ET6/(EU6*2.20462262185),0)</f>
        <v/>
      </c>
      <c r="EW6" s="9" t="n">
        <v>52376377</v>
      </c>
      <c r="EX6" s="9" t="n">
        <v>25099836</v>
      </c>
      <c r="EY6" s="10">
        <f>IFERROR(EW6/(EX6*2.20462262185),0)</f>
        <v/>
      </c>
      <c r="EZ6" s="9" t="n">
        <v>44496544</v>
      </c>
      <c r="FA6" s="9" t="n">
        <v>22926244</v>
      </c>
      <c r="FB6" s="10">
        <f>IFERROR(EZ6/(FA6*2.20462262185),0)</f>
        <v/>
      </c>
      <c r="FC6" s="9" t="n">
        <v>39612403</v>
      </c>
      <c r="FD6" s="9" t="n">
        <v>23539249</v>
      </c>
      <c r="FE6" s="10">
        <f>IFERROR(FC6/(FD6*2.20462262185),0)</f>
        <v/>
      </c>
      <c r="FF6" s="9" t="n">
        <v>41755115</v>
      </c>
      <c r="FG6" s="9" t="n">
        <v>25234970</v>
      </c>
      <c r="FH6" s="10">
        <f>IFERROR(FF6/(FG6*2.20462262185),0)</f>
        <v/>
      </c>
      <c r="FI6" s="9" t="n">
        <v>43303968</v>
      </c>
      <c r="FJ6" s="9" t="n">
        <v>27139845</v>
      </c>
      <c r="FK6" s="10">
        <f>IFERROR(FI6/(FJ6*2.20462262185),0)</f>
        <v/>
      </c>
      <c r="FL6" s="9" t="n">
        <v>45430653</v>
      </c>
      <c r="FM6" s="9" t="n">
        <v>29593849</v>
      </c>
      <c r="FN6" s="10">
        <f>IFERROR(FL6/(FM6*2.20462262185),0)</f>
        <v/>
      </c>
      <c r="FO6" s="9" t="n">
        <v>30834610</v>
      </c>
      <c r="FP6" s="9" t="n">
        <v>21493475</v>
      </c>
      <c r="FQ6" s="10">
        <f>IFERROR(FO6/(FP6*2.20462262185),0)</f>
        <v/>
      </c>
      <c r="FR6" s="9" t="n">
        <v>41118916</v>
      </c>
      <c r="FS6" s="9" t="n">
        <v>28844845</v>
      </c>
      <c r="FT6" s="10">
        <f>IFERROR(FR6/(FS6*2.20462262185),0)</f>
        <v/>
      </c>
    </row>
    <row r="7">
      <c r="A7" s="126" t="inlineStr">
        <is>
          <t>Taiwan</t>
        </is>
      </c>
      <c r="B7" s="127">
        <f>SUM(I7,L7,O7,R7,U7,X7,AA7,AD7)</f>
        <v/>
      </c>
      <c r="C7" s="127">
        <f>SUM(J7,M7,P7,S7,V7,Y7,AB7,AE7)</f>
        <v/>
      </c>
      <c r="D7" s="128">
        <f>C7/1000000</f>
        <v/>
      </c>
      <c r="E7" s="128">
        <f>C7*2.20462262185/1000000</f>
        <v/>
      </c>
      <c r="F7" s="129">
        <f>IFERROR(B7/(C7/1000),0)</f>
        <v/>
      </c>
      <c r="G7" s="130">
        <f>IFERROR(B7/(C7*2.20462262185),0)</f>
        <v/>
      </c>
      <c r="I7" s="9" t="n">
        <v>18122244</v>
      </c>
      <c r="J7" s="9" t="n">
        <v>14415809</v>
      </c>
      <c r="K7" s="10">
        <f>IFERROR(I7/(J7*2.20462262185),0)</f>
        <v/>
      </c>
      <c r="L7" s="9" t="n">
        <v>17255875</v>
      </c>
      <c r="M7" s="9" t="n">
        <v>12979129</v>
      </c>
      <c r="N7" s="10">
        <f>IFERROR(L7/(M7*2.20462262185),0)</f>
        <v/>
      </c>
      <c r="O7" s="9" t="n">
        <v>19673708</v>
      </c>
      <c r="P7" s="9" t="n">
        <v>14779144</v>
      </c>
      <c r="Q7" s="10">
        <f>IFERROR(O7/(P7*2.20462262185),0)</f>
        <v/>
      </c>
      <c r="R7" s="9" t="n">
        <v>12950031</v>
      </c>
      <c r="S7" s="9" t="n">
        <v>11122219</v>
      </c>
      <c r="T7" s="10">
        <f>IFERROR(R7/(S7*2.20462262185),0)</f>
        <v/>
      </c>
      <c r="U7" s="9" t="n">
        <v>13555863</v>
      </c>
      <c r="V7" s="9" t="n">
        <v>13049754</v>
      </c>
      <c r="W7" s="10">
        <f>IFERROR(U7/(V7*2.20462262185),0)</f>
        <v/>
      </c>
      <c r="X7" s="9" t="n">
        <v>15017438</v>
      </c>
      <c r="Y7" s="9" t="n">
        <v>14071144</v>
      </c>
      <c r="Z7" s="10">
        <f>IFERROR(X7/(Y7*2.20462262185),0)</f>
        <v/>
      </c>
      <c r="AA7" s="9" t="n">
        <v>11285895</v>
      </c>
      <c r="AB7" s="9" t="n">
        <v>11332854</v>
      </c>
      <c r="AC7" s="10">
        <f>IFERROR(AA7/(AB7*2.20462262185),0)</f>
        <v/>
      </c>
      <c r="AD7" s="9" t="n">
        <v>17508100</v>
      </c>
      <c r="AE7" s="9" t="n">
        <v>17247700</v>
      </c>
      <c r="AF7" s="10">
        <f>IFERROR(AD7/(AE7*2.20462262185),0)</f>
        <v/>
      </c>
      <c r="AG7" s="9" t="n">
        <v>14563371</v>
      </c>
      <c r="AH7" s="9" t="n">
        <v>13216810</v>
      </c>
      <c r="AI7" s="10">
        <f>IFERROR(AG7/(AH7*2.20462262185),0)</f>
        <v/>
      </c>
      <c r="AJ7" s="9" t="n">
        <v>6785982</v>
      </c>
      <c r="AK7" s="9" t="n">
        <v>6628900</v>
      </c>
      <c r="AL7" s="10">
        <f>IFERROR(AJ7/(AK7*2.20462262185),0)</f>
        <v/>
      </c>
      <c r="AM7" s="9" t="n">
        <v>7203522</v>
      </c>
      <c r="AN7" s="9" t="n">
        <v>6858250</v>
      </c>
      <c r="AO7" s="10">
        <f>IFERROR(AM7/(AN7*2.20462262185),0)</f>
        <v/>
      </c>
      <c r="AP7" s="9" t="n">
        <v>12686852</v>
      </c>
      <c r="AQ7" s="9" t="n">
        <v>13918078</v>
      </c>
      <c r="AR7" s="10">
        <f>IFERROR(AP7/(AQ7*2.20462262185),0)</f>
        <v/>
      </c>
      <c r="AS7" s="9" t="n">
        <v>14403493</v>
      </c>
      <c r="AT7" s="9" t="n">
        <v>14155432</v>
      </c>
      <c r="AU7" s="10">
        <f>IFERROR(AS7/(AT7*2.20462262185),0)</f>
        <v/>
      </c>
      <c r="AV7" s="9" t="n">
        <v>18177278</v>
      </c>
      <c r="AW7" s="9" t="n">
        <v>17738814</v>
      </c>
      <c r="AX7" s="10">
        <f>IFERROR(AV7/(AW7*2.20462262185),0)</f>
        <v/>
      </c>
      <c r="AY7" s="9" t="n">
        <v>13669609</v>
      </c>
      <c r="AZ7" s="9" t="n">
        <v>12159750</v>
      </c>
      <c r="BA7" s="10">
        <f>IFERROR(AY7/(AZ7*2.20462262185),0)</f>
        <v/>
      </c>
      <c r="BB7" s="9" t="n">
        <v>20091396</v>
      </c>
      <c r="BC7" s="9" t="n">
        <v>17823260</v>
      </c>
      <c r="BD7" s="10">
        <f>IFERROR(BB7/(BC7*2.20462262185),0)</f>
        <v/>
      </c>
      <c r="BE7" s="9" t="n">
        <v>21863081</v>
      </c>
      <c r="BF7" s="9" t="n">
        <v>20190571</v>
      </c>
      <c r="BG7" s="10">
        <f>IFERROR(BE7/(BF7*2.20462262185),0)</f>
        <v/>
      </c>
      <c r="BH7" s="9" t="n">
        <v>24090140</v>
      </c>
      <c r="BI7" s="9" t="n">
        <v>21570604</v>
      </c>
      <c r="BJ7" s="10">
        <f>IFERROR(BH7/(BI7*2.20462262185),0)</f>
        <v/>
      </c>
      <c r="BK7" s="9" t="n">
        <v>20600355</v>
      </c>
      <c r="BL7" s="9" t="n">
        <v>17540930</v>
      </c>
      <c r="BM7" s="10">
        <f>IFERROR(BK7/(BL7*2.20462262185),0)</f>
        <v/>
      </c>
      <c r="BN7" s="9" t="n">
        <v>21662406</v>
      </c>
      <c r="BO7" s="9" t="n">
        <v>19274665</v>
      </c>
      <c r="BP7" s="10">
        <f>IFERROR(BN7/(BO7*2.20462262185),0)</f>
        <v/>
      </c>
      <c r="BQ7" s="9" t="n">
        <v>23664020</v>
      </c>
      <c r="BR7" s="9" t="n">
        <v>20320585</v>
      </c>
      <c r="BS7" s="10">
        <f>IFERROR(BQ7/(BR7*2.20462262185),0)</f>
        <v/>
      </c>
      <c r="BT7" s="9" t="n">
        <v>22619154</v>
      </c>
      <c r="BU7" s="9" t="n">
        <v>18245464</v>
      </c>
      <c r="BV7" s="10">
        <f>IFERROR(BT7/(BU7*2.20462262185),0)</f>
        <v/>
      </c>
      <c r="BW7" s="9" t="n">
        <v>19256239</v>
      </c>
      <c r="BX7" s="9" t="n">
        <v>16102425</v>
      </c>
      <c r="BY7" s="10">
        <f>IFERROR(BW7/(BX7*2.20462262185),0)</f>
        <v/>
      </c>
      <c r="BZ7" s="9" t="n">
        <v>20372958</v>
      </c>
      <c r="CA7" s="9" t="n">
        <v>16059476</v>
      </c>
      <c r="CB7" s="10">
        <f>IFERROR(BZ7/(CA7*2.20462262185),0)</f>
        <v/>
      </c>
      <c r="CC7" s="9" t="n">
        <v>18355945</v>
      </c>
      <c r="CD7" s="9" t="n">
        <v>14906162</v>
      </c>
      <c r="CE7" s="10">
        <f>IFERROR(CC7/(CD7*2.20462262185),0)</f>
        <v/>
      </c>
      <c r="CF7" s="9" t="n">
        <v>25636823</v>
      </c>
      <c r="CG7" s="9" t="n">
        <v>20231162</v>
      </c>
      <c r="CH7" s="10">
        <f>IFERROR(CF7/(CG7*2.20462262185),0)</f>
        <v/>
      </c>
      <c r="CI7" s="9" t="n">
        <v>21558251</v>
      </c>
      <c r="CJ7" s="9" t="n">
        <v>18237449</v>
      </c>
      <c r="CK7" s="10">
        <f>IFERROR(CI7/(CJ7*2.20462262185),0)</f>
        <v/>
      </c>
      <c r="CL7" s="9" t="n">
        <v>20596489</v>
      </c>
      <c r="CM7" s="9" t="n">
        <v>17724606</v>
      </c>
      <c r="CN7" s="10">
        <f>IFERROR(CL7/(CM7*2.20462262185),0)</f>
        <v/>
      </c>
      <c r="CO7" s="9" t="n">
        <v>29922334</v>
      </c>
      <c r="CP7" s="9" t="n">
        <v>26374840</v>
      </c>
      <c r="CQ7" s="10">
        <f>IFERROR(CO7/(CP7*2.20462262185),0)</f>
        <v/>
      </c>
      <c r="CR7" s="9" t="n">
        <v>15288118</v>
      </c>
      <c r="CS7" s="9" t="n">
        <v>12821748</v>
      </c>
      <c r="CT7" s="10">
        <f>IFERROR(CR7/(CS7*2.20462262185),0)</f>
        <v/>
      </c>
      <c r="CU7" s="9" t="n">
        <v>15796903</v>
      </c>
      <c r="CV7" s="9" t="n">
        <v>14797793</v>
      </c>
      <c r="CW7" s="10">
        <f>IFERROR(CU7/(CV7*2.20462262185),0)</f>
        <v/>
      </c>
      <c r="CX7" s="9" t="n">
        <v>26574772</v>
      </c>
      <c r="CY7" s="9" t="n">
        <v>25917778</v>
      </c>
      <c r="CZ7" s="10">
        <f>IFERROR(CX7/(CY7*2.20462262185),0)</f>
        <v/>
      </c>
      <c r="DA7" s="9" t="n">
        <v>23678328</v>
      </c>
      <c r="DB7" s="9" t="n">
        <v>21761980</v>
      </c>
      <c r="DC7" s="10">
        <f>IFERROR(DA7/(DB7*2.20462262185),0)</f>
        <v/>
      </c>
      <c r="DD7" s="9" t="n">
        <v>23930011</v>
      </c>
      <c r="DE7" s="9" t="n">
        <v>21876330</v>
      </c>
      <c r="DF7" s="10">
        <f>IFERROR(DD7/(DE7*2.20462262185),0)</f>
        <v/>
      </c>
      <c r="DG7" s="9" t="n">
        <v>29784506</v>
      </c>
      <c r="DH7" s="9" t="n">
        <v>26253700</v>
      </c>
      <c r="DI7" s="10">
        <f>IFERROR(DG7/(DH7*2.20462262185),0)</f>
        <v/>
      </c>
      <c r="DJ7" s="9" t="n">
        <v>27509187</v>
      </c>
      <c r="DK7" s="9" t="n">
        <v>24604925</v>
      </c>
      <c r="DL7" s="10">
        <f>IFERROR(DJ7/(DK7*2.20462262185),0)</f>
        <v/>
      </c>
      <c r="DM7" s="9" t="n">
        <v>26464936</v>
      </c>
      <c r="DN7" s="9" t="n">
        <v>22360847</v>
      </c>
      <c r="DO7" s="10">
        <f>IFERROR(DM7/(DN7*2.20462262185),0)</f>
        <v/>
      </c>
      <c r="DP7" s="9" t="n">
        <v>20807270</v>
      </c>
      <c r="DQ7" s="9" t="n">
        <v>17534200</v>
      </c>
      <c r="DR7" s="10">
        <f>IFERROR(DP7/(DQ7*2.20462262185),0)</f>
        <v/>
      </c>
      <c r="DS7" s="9" t="n">
        <v>22666467</v>
      </c>
      <c r="DT7" s="9" t="n">
        <v>19554150</v>
      </c>
      <c r="DU7" s="10">
        <f>IFERROR(DS7/(DT7*2.20462262185),0)</f>
        <v/>
      </c>
      <c r="DV7" s="9" t="n">
        <v>22274658</v>
      </c>
      <c r="DW7" s="9" t="n">
        <v>18992000</v>
      </c>
      <c r="DX7" s="10">
        <f>IFERROR(DV7/(DW7*2.20462262185),0)</f>
        <v/>
      </c>
      <c r="DY7" s="9" t="n">
        <v>20722542</v>
      </c>
      <c r="DZ7" s="9" t="n">
        <v>18590116</v>
      </c>
      <c r="EA7" s="10">
        <f>IFERROR(DY7/(DZ7*2.20462262185),0)</f>
        <v/>
      </c>
      <c r="EB7" s="9" t="n">
        <v>13298907</v>
      </c>
      <c r="EC7" s="9" t="n">
        <v>10893590</v>
      </c>
      <c r="ED7" s="10">
        <f>IFERROR(EB7/(EC7*2.20462262185),0)</f>
        <v/>
      </c>
      <c r="EE7" s="9" t="n">
        <v>19532966</v>
      </c>
      <c r="EF7" s="9" t="n">
        <v>14994950</v>
      </c>
      <c r="EG7" s="10">
        <f>IFERROR(EE7/(EF7*2.20462262185),0)</f>
        <v/>
      </c>
      <c r="EH7" s="9" t="n">
        <v>20102128</v>
      </c>
      <c r="EI7" s="9" t="n">
        <v>14274300</v>
      </c>
      <c r="EJ7" s="10">
        <f>IFERROR(EH7/(EI7*2.20462262185),0)</f>
        <v/>
      </c>
      <c r="EK7" s="9" t="n">
        <v>15734425</v>
      </c>
      <c r="EL7" s="9" t="n">
        <v>10593800</v>
      </c>
      <c r="EM7" s="10">
        <f>IFERROR(EK7/(EL7*2.20462262185),0)</f>
        <v/>
      </c>
      <c r="EN7" s="9" t="n">
        <v>28406055</v>
      </c>
      <c r="EO7" s="9" t="n">
        <v>19957793</v>
      </c>
      <c r="EP7" s="10">
        <f>IFERROR(EN7/(EO7*2.20462262185),0)</f>
        <v/>
      </c>
      <c r="EQ7" s="9" t="n">
        <v>21487275</v>
      </c>
      <c r="ER7" s="9" t="n">
        <v>14944500</v>
      </c>
      <c r="ES7" s="10">
        <f>IFERROR(EQ7/(ER7*2.20462262185),0)</f>
        <v/>
      </c>
      <c r="ET7" s="9" t="n">
        <v>10094580</v>
      </c>
      <c r="EU7" s="9" t="n">
        <v>6574800</v>
      </c>
      <c r="EV7" s="10">
        <f>IFERROR(ET7/(EU7*2.20462262185),0)</f>
        <v/>
      </c>
      <c r="EW7" s="9" t="n">
        <v>11307297</v>
      </c>
      <c r="EX7" s="9" t="n">
        <v>7486200</v>
      </c>
      <c r="EY7" s="10">
        <f>IFERROR(EW7/(EX7*2.20462262185),0)</f>
        <v/>
      </c>
      <c r="EZ7" s="9" t="n">
        <v>14335958</v>
      </c>
      <c r="FA7" s="9" t="n">
        <v>9753400</v>
      </c>
      <c r="FB7" s="10">
        <f>IFERROR(EZ7/(FA7*2.20462262185),0)</f>
        <v/>
      </c>
      <c r="FC7" s="9" t="n">
        <v>13338252</v>
      </c>
      <c r="FD7" s="9" t="n">
        <v>9319622</v>
      </c>
      <c r="FE7" s="10">
        <f>IFERROR(FC7/(FD7*2.20462262185),0)</f>
        <v/>
      </c>
      <c r="FF7" s="9" t="n">
        <v>15202379</v>
      </c>
      <c r="FG7" s="9" t="n">
        <v>10360800</v>
      </c>
      <c r="FH7" s="10">
        <f>IFERROR(FF7/(FG7*2.20462262185),0)</f>
        <v/>
      </c>
      <c r="FI7" s="9" t="n">
        <v>8729326</v>
      </c>
      <c r="FJ7" s="9" t="n">
        <v>6092097</v>
      </c>
      <c r="FK7" s="10">
        <f>IFERROR(FI7/(FJ7*2.20462262185),0)</f>
        <v/>
      </c>
      <c r="FL7" s="9" t="n">
        <v>14544130</v>
      </c>
      <c r="FM7" s="9" t="n">
        <v>10696023</v>
      </c>
      <c r="FN7" s="10">
        <f>IFERROR(FL7/(FM7*2.20462262185),0)</f>
        <v/>
      </c>
      <c r="FO7" s="9" t="n">
        <v>13339353</v>
      </c>
      <c r="FP7" s="9" t="n">
        <v>9650502</v>
      </c>
      <c r="FQ7" s="10">
        <f>IFERROR(FO7/(FP7*2.20462262185),0)</f>
        <v/>
      </c>
      <c r="FR7" s="9" t="n">
        <v>14171067</v>
      </c>
      <c r="FS7" s="9" t="n">
        <v>10007462</v>
      </c>
      <c r="FT7" s="10">
        <f>IFERROR(FR7/(FS7*2.20462262185),0)</f>
        <v/>
      </c>
    </row>
    <row r="8">
      <c r="A8" s="126" t="inlineStr">
        <is>
          <t>Korea, South</t>
        </is>
      </c>
      <c r="B8" s="127">
        <f>SUM(I8,L8,O8,R8,U8,X8,AA8,AD8)</f>
        <v/>
      </c>
      <c r="C8" s="127">
        <f>SUM(J8,M8,P8,S8,V8,Y8,AB8,AE8)</f>
        <v/>
      </c>
      <c r="D8" s="128">
        <f>C8/1000000</f>
        <v/>
      </c>
      <c r="E8" s="128">
        <f>C8*2.20462262185/1000000</f>
        <v/>
      </c>
      <c r="F8" s="129">
        <f>IFERROR(B8/(C8/1000),0)</f>
        <v/>
      </c>
      <c r="G8" s="130">
        <f>IFERROR(B8/(C8*2.20462262185),0)</f>
        <v/>
      </c>
      <c r="I8" s="9" t="n">
        <v>3281732</v>
      </c>
      <c r="J8" s="9" t="n">
        <v>2189450</v>
      </c>
      <c r="K8" s="10">
        <f>IFERROR(I8/(J8*2.20462262185),0)</f>
        <v/>
      </c>
      <c r="L8" s="9" t="n">
        <v>7316686</v>
      </c>
      <c r="M8" s="9" t="n">
        <v>5011404</v>
      </c>
      <c r="N8" s="10">
        <f>IFERROR(L8/(M8*2.20462262185),0)</f>
        <v/>
      </c>
      <c r="O8" s="9" t="n">
        <v>10208012</v>
      </c>
      <c r="P8" s="9" t="n">
        <v>6329030</v>
      </c>
      <c r="Q8" s="10">
        <f>IFERROR(O8/(P8*2.20462262185),0)</f>
        <v/>
      </c>
      <c r="R8" s="9" t="n">
        <v>6575686</v>
      </c>
      <c r="S8" s="9" t="n">
        <v>4412970</v>
      </c>
      <c r="T8" s="10">
        <f>IFERROR(R8/(S8*2.20462262185),0)</f>
        <v/>
      </c>
      <c r="U8" s="9" t="n">
        <v>10062674</v>
      </c>
      <c r="V8" s="9" t="n">
        <v>9167880</v>
      </c>
      <c r="W8" s="10">
        <f>IFERROR(U8/(V8*2.20462262185),0)</f>
        <v/>
      </c>
      <c r="X8" s="9" t="n">
        <v>7188988</v>
      </c>
      <c r="Y8" s="9" t="n">
        <v>7053694</v>
      </c>
      <c r="Z8" s="10">
        <f>IFERROR(X8/(Y8*2.20462262185),0)</f>
        <v/>
      </c>
      <c r="AA8" s="9" t="n">
        <v>7186748</v>
      </c>
      <c r="AB8" s="9" t="n">
        <v>6508780</v>
      </c>
      <c r="AC8" s="10">
        <f>IFERROR(AA8/(AB8*2.20462262185),0)</f>
        <v/>
      </c>
      <c r="AD8" s="9" t="n">
        <v>6554603</v>
      </c>
      <c r="AE8" s="9" t="n">
        <v>6364917</v>
      </c>
      <c r="AF8" s="10">
        <f>IFERROR(AD8/(AE8*2.20462262185),0)</f>
        <v/>
      </c>
      <c r="AG8" s="9" t="n">
        <v>5463912</v>
      </c>
      <c r="AH8" s="9" t="n">
        <v>4944895</v>
      </c>
      <c r="AI8" s="10">
        <f>IFERROR(AG8/(AH8*2.20462262185),0)</f>
        <v/>
      </c>
      <c r="AJ8" s="9" t="n">
        <v>6331516</v>
      </c>
      <c r="AK8" s="9" t="n">
        <v>5701008</v>
      </c>
      <c r="AL8" s="10">
        <f>IFERROR(AJ8/(AK8*2.20462262185),0)</f>
        <v/>
      </c>
      <c r="AM8" s="9" t="n">
        <v>6445294</v>
      </c>
      <c r="AN8" s="9" t="n">
        <v>6628880</v>
      </c>
      <c r="AO8" s="10">
        <f>IFERROR(AM8/(AN8*2.20462262185),0)</f>
        <v/>
      </c>
      <c r="AP8" s="9" t="n">
        <v>7596542</v>
      </c>
      <c r="AQ8" s="9" t="n">
        <v>6692550</v>
      </c>
      <c r="AR8" s="10">
        <f>IFERROR(AP8/(AQ8*2.20462262185),0)</f>
        <v/>
      </c>
      <c r="AS8" s="9" t="n">
        <v>8292853</v>
      </c>
      <c r="AT8" s="9" t="n">
        <v>6979340</v>
      </c>
      <c r="AU8" s="10">
        <f>IFERROR(AS8/(AT8*2.20462262185),0)</f>
        <v/>
      </c>
      <c r="AV8" s="9" t="n">
        <v>6671451</v>
      </c>
      <c r="AW8" s="9" t="n">
        <v>5009139</v>
      </c>
      <c r="AX8" s="10">
        <f>IFERROR(AV8/(AW8*2.20462262185),0)</f>
        <v/>
      </c>
      <c r="AY8" s="9" t="n">
        <v>6516225</v>
      </c>
      <c r="AZ8" s="9" t="n">
        <v>5451590</v>
      </c>
      <c r="BA8" s="10">
        <f>IFERROR(AY8/(AZ8*2.20462262185),0)</f>
        <v/>
      </c>
      <c r="BB8" s="9" t="n">
        <v>7274688</v>
      </c>
      <c r="BC8" s="9" t="n">
        <v>6168860</v>
      </c>
      <c r="BD8" s="10">
        <f>IFERROR(BB8/(BC8*2.20462262185),0)</f>
        <v/>
      </c>
      <c r="BE8" s="9" t="n">
        <v>10419952</v>
      </c>
      <c r="BF8" s="9" t="n">
        <v>7630147</v>
      </c>
      <c r="BG8" s="10">
        <f>IFERROR(BE8/(BF8*2.20462262185),0)</f>
        <v/>
      </c>
      <c r="BH8" s="9" t="n">
        <v>16744640</v>
      </c>
      <c r="BI8" s="9" t="n">
        <v>13324715</v>
      </c>
      <c r="BJ8" s="10">
        <f>IFERROR(BH8/(BI8*2.20462262185),0)</f>
        <v/>
      </c>
      <c r="BK8" s="9" t="n">
        <v>12638164</v>
      </c>
      <c r="BL8" s="9" t="n">
        <v>10304384</v>
      </c>
      <c r="BM8" s="10">
        <f>IFERROR(BK8/(BL8*2.20462262185),0)</f>
        <v/>
      </c>
      <c r="BN8" s="9" t="n">
        <v>14277839</v>
      </c>
      <c r="BO8" s="9" t="n">
        <v>11624452</v>
      </c>
      <c r="BP8" s="10">
        <f>IFERROR(BN8/(BO8*2.20462262185),0)</f>
        <v/>
      </c>
      <c r="BQ8" s="9" t="n">
        <v>11503551</v>
      </c>
      <c r="BR8" s="9" t="n">
        <v>7651435</v>
      </c>
      <c r="BS8" s="10">
        <f>IFERROR(BQ8/(BR8*2.20462262185),0)</f>
        <v/>
      </c>
      <c r="BT8" s="9" t="n">
        <v>9039387</v>
      </c>
      <c r="BU8" s="9" t="n">
        <v>6564580</v>
      </c>
      <c r="BV8" s="10">
        <f>IFERROR(BT8/(BU8*2.20462262185),0)</f>
        <v/>
      </c>
      <c r="BW8" s="9" t="n">
        <v>8228305</v>
      </c>
      <c r="BX8" s="9" t="n">
        <v>5756605</v>
      </c>
      <c r="BY8" s="10">
        <f>IFERROR(BW8/(BX8*2.20462262185),0)</f>
        <v/>
      </c>
      <c r="BZ8" s="9" t="n">
        <v>6236233</v>
      </c>
      <c r="CA8" s="9" t="n">
        <v>4478550</v>
      </c>
      <c r="CB8" s="10">
        <f>IFERROR(BZ8/(CA8*2.20462262185),0)</f>
        <v/>
      </c>
      <c r="CC8" s="9" t="n">
        <v>9326704</v>
      </c>
      <c r="CD8" s="9" t="n">
        <v>6517654</v>
      </c>
      <c r="CE8" s="10">
        <f>IFERROR(CC8/(CD8*2.20462262185),0)</f>
        <v/>
      </c>
      <c r="CF8" s="9" t="n">
        <v>10662709</v>
      </c>
      <c r="CG8" s="9" t="n">
        <v>7957715</v>
      </c>
      <c r="CH8" s="10">
        <f>IFERROR(CF8/(CG8*2.20462262185),0)</f>
        <v/>
      </c>
      <c r="CI8" s="9" t="n">
        <v>11836281</v>
      </c>
      <c r="CJ8" s="9" t="n">
        <v>9026360</v>
      </c>
      <c r="CK8" s="10">
        <f>IFERROR(CI8/(CJ8*2.20462262185),0)</f>
        <v/>
      </c>
      <c r="CL8" s="9" t="n">
        <v>11754014</v>
      </c>
      <c r="CM8" s="9" t="n">
        <v>8849420</v>
      </c>
      <c r="CN8" s="10">
        <f>IFERROR(CL8/(CM8*2.20462262185),0)</f>
        <v/>
      </c>
      <c r="CO8" s="9" t="n">
        <v>13511433</v>
      </c>
      <c r="CP8" s="9" t="n">
        <v>10249765</v>
      </c>
      <c r="CQ8" s="10">
        <f>IFERROR(CO8/(CP8*2.20462262185),0)</f>
        <v/>
      </c>
      <c r="CR8" s="9" t="n">
        <v>11244983</v>
      </c>
      <c r="CS8" s="9" t="n">
        <v>8489538</v>
      </c>
      <c r="CT8" s="10">
        <f>IFERROR(CR8/(CS8*2.20462262185),0)</f>
        <v/>
      </c>
      <c r="CU8" s="9" t="n">
        <v>7595897</v>
      </c>
      <c r="CV8" s="9" t="n">
        <v>5729773</v>
      </c>
      <c r="CW8" s="10">
        <f>IFERROR(CU8/(CV8*2.20462262185),0)</f>
        <v/>
      </c>
      <c r="CX8" s="9" t="n">
        <v>10241337</v>
      </c>
      <c r="CY8" s="9" t="n">
        <v>8465197</v>
      </c>
      <c r="CZ8" s="10">
        <f>IFERROR(CX8/(CY8*2.20462262185),0)</f>
        <v/>
      </c>
      <c r="DA8" s="9" t="n">
        <v>6520980</v>
      </c>
      <c r="DB8" s="9" t="n">
        <v>4722530</v>
      </c>
      <c r="DC8" s="10">
        <f>IFERROR(DA8/(DB8*2.20462262185),0)</f>
        <v/>
      </c>
      <c r="DD8" s="9" t="n">
        <v>10279760</v>
      </c>
      <c r="DE8" s="9" t="n">
        <v>8667455</v>
      </c>
      <c r="DF8" s="10">
        <f>IFERROR(DD8/(DE8*2.20462262185),0)</f>
        <v/>
      </c>
      <c r="DG8" s="9" t="n">
        <v>13329860</v>
      </c>
      <c r="DH8" s="9" t="n">
        <v>12046744</v>
      </c>
      <c r="DI8" s="10">
        <f>IFERROR(DG8/(DH8*2.20462262185),0)</f>
        <v/>
      </c>
      <c r="DJ8" s="9" t="n">
        <v>7623928</v>
      </c>
      <c r="DK8" s="9" t="n">
        <v>6951890</v>
      </c>
      <c r="DL8" s="10">
        <f>IFERROR(DJ8/(DK8*2.20462262185),0)</f>
        <v/>
      </c>
      <c r="DM8" s="9" t="n">
        <v>7037490</v>
      </c>
      <c r="DN8" s="9" t="n">
        <v>6186974</v>
      </c>
      <c r="DO8" s="10">
        <f>IFERROR(DM8/(DN8*2.20462262185),0)</f>
        <v/>
      </c>
      <c r="DP8" s="9" t="n">
        <v>10810283</v>
      </c>
      <c r="DQ8" s="9" t="n">
        <v>10152456</v>
      </c>
      <c r="DR8" s="10">
        <f>IFERROR(DP8/(DQ8*2.20462262185),0)</f>
        <v/>
      </c>
      <c r="DS8" s="9" t="n">
        <v>7904957</v>
      </c>
      <c r="DT8" s="9" t="n">
        <v>6250870</v>
      </c>
      <c r="DU8" s="10">
        <f>IFERROR(DS8/(DT8*2.20462262185),0)</f>
        <v/>
      </c>
      <c r="DV8" s="9" t="n">
        <v>9530432</v>
      </c>
      <c r="DW8" s="9" t="n">
        <v>6618390</v>
      </c>
      <c r="DX8" s="10">
        <f>IFERROR(DV8/(DW8*2.20462262185),0)</f>
        <v/>
      </c>
      <c r="DY8" s="9" t="n">
        <v>11454736</v>
      </c>
      <c r="DZ8" s="9" t="n">
        <v>8788133</v>
      </c>
      <c r="EA8" s="10">
        <f>IFERROR(DY8/(DZ8*2.20462262185),0)</f>
        <v/>
      </c>
      <c r="EB8" s="9" t="n">
        <v>11524992</v>
      </c>
      <c r="EC8" s="9" t="n">
        <v>8771662</v>
      </c>
      <c r="ED8" s="10">
        <f>IFERROR(EB8/(EC8*2.20462262185),0)</f>
        <v/>
      </c>
      <c r="EE8" s="9" t="n">
        <v>11548902</v>
      </c>
      <c r="EF8" s="9" t="n">
        <v>8484470</v>
      </c>
      <c r="EG8" s="10">
        <f>IFERROR(EE8/(EF8*2.20462262185),0)</f>
        <v/>
      </c>
      <c r="EH8" s="9" t="n">
        <v>9477612</v>
      </c>
      <c r="EI8" s="9" t="n">
        <v>8067650</v>
      </c>
      <c r="EJ8" s="10">
        <f>IFERROR(EH8/(EI8*2.20462262185),0)</f>
        <v/>
      </c>
      <c r="EK8" s="9" t="n">
        <v>8027984</v>
      </c>
      <c r="EL8" s="9" t="n">
        <v>5167270</v>
      </c>
      <c r="EM8" s="10">
        <f>IFERROR(EK8/(EL8*2.20462262185),0)</f>
        <v/>
      </c>
      <c r="EN8" s="9" t="n">
        <v>10401125</v>
      </c>
      <c r="EO8" s="9" t="n">
        <v>6578820</v>
      </c>
      <c r="EP8" s="10">
        <f>IFERROR(EN8/(EO8*2.20462262185),0)</f>
        <v/>
      </c>
      <c r="EQ8" s="9" t="n">
        <v>12172908</v>
      </c>
      <c r="ER8" s="9" t="n">
        <v>7252940</v>
      </c>
      <c r="ES8" s="10">
        <f>IFERROR(EQ8/(ER8*2.20462262185),0)</f>
        <v/>
      </c>
      <c r="ET8" s="9" t="n">
        <v>12984149</v>
      </c>
      <c r="EU8" s="9" t="n">
        <v>6956824</v>
      </c>
      <c r="EV8" s="10">
        <f>IFERROR(ET8/(EU8*2.20462262185),0)</f>
        <v/>
      </c>
      <c r="EW8" s="9" t="n">
        <v>14059290</v>
      </c>
      <c r="EX8" s="9" t="n">
        <v>8248055</v>
      </c>
      <c r="EY8" s="10">
        <f>IFERROR(EW8/(EX8*2.20462262185),0)</f>
        <v/>
      </c>
      <c r="EZ8" s="9" t="n">
        <v>8174002</v>
      </c>
      <c r="FA8" s="9" t="n">
        <v>4659820</v>
      </c>
      <c r="FB8" s="10">
        <f>IFERROR(EZ8/(FA8*2.20462262185),0)</f>
        <v/>
      </c>
      <c r="FC8" s="9" t="n">
        <v>15142027</v>
      </c>
      <c r="FD8" s="9" t="n">
        <v>9098720</v>
      </c>
      <c r="FE8" s="10">
        <f>IFERROR(FC8/(FD8*2.20462262185),0)</f>
        <v/>
      </c>
      <c r="FF8" s="9" t="n">
        <v>15748454</v>
      </c>
      <c r="FG8" s="9" t="n">
        <v>9743330</v>
      </c>
      <c r="FH8" s="10">
        <f>IFERROR(FF8/(FG8*2.20462262185),0)</f>
        <v/>
      </c>
      <c r="FI8" s="9" t="n">
        <v>14113905</v>
      </c>
      <c r="FJ8" s="9" t="n">
        <v>8820290</v>
      </c>
      <c r="FK8" s="10">
        <f>IFERROR(FI8/(FJ8*2.20462262185),0)</f>
        <v/>
      </c>
      <c r="FL8" s="9" t="n">
        <v>10934680</v>
      </c>
      <c r="FM8" s="9" t="n">
        <v>7378952</v>
      </c>
      <c r="FN8" s="10">
        <f>IFERROR(FL8/(FM8*2.20462262185),0)</f>
        <v/>
      </c>
      <c r="FO8" s="9" t="n">
        <v>8739686</v>
      </c>
      <c r="FP8" s="9" t="n">
        <v>5005176</v>
      </c>
      <c r="FQ8" s="10">
        <f>IFERROR(FO8/(FP8*2.20462262185),0)</f>
        <v/>
      </c>
      <c r="FR8" s="9" t="n">
        <v>6585376</v>
      </c>
      <c r="FS8" s="9" t="n">
        <v>4224308</v>
      </c>
      <c r="FT8" s="10">
        <f>IFERROR(FR8/(FS8*2.20462262185),0)</f>
        <v/>
      </c>
    </row>
    <row r="9">
      <c r="A9" s="126" t="inlineStr">
        <is>
          <t>Vietnam</t>
        </is>
      </c>
      <c r="B9" s="127">
        <f>SUM(I9,L9,O9,R9,U9,X9,AA9,AD9)</f>
        <v/>
      </c>
      <c r="C9" s="127">
        <f>SUM(J9,M9,P9,S9,V9,Y9,AB9,AE9)</f>
        <v/>
      </c>
      <c r="D9" s="128">
        <f>C9/1000000</f>
        <v/>
      </c>
      <c r="E9" s="128">
        <f>C9*2.20462262185/1000000</f>
        <v/>
      </c>
      <c r="F9" s="129">
        <f>IFERROR(B9/(C9/1000),0)</f>
        <v/>
      </c>
      <c r="G9" s="130">
        <f>IFERROR(B9/(C9*2.20462262185),0)</f>
        <v/>
      </c>
      <c r="I9" s="9" t="n">
        <v>6792600</v>
      </c>
      <c r="J9" s="9" t="n">
        <v>5913500</v>
      </c>
      <c r="K9" s="10">
        <f>IFERROR(I9/(J9*2.20462262185),0)</f>
        <v/>
      </c>
      <c r="L9" s="9" t="n">
        <v>13477302</v>
      </c>
      <c r="M9" s="9" t="n">
        <v>10989310</v>
      </c>
      <c r="N9" s="10">
        <f>IFERROR(L9/(M9*2.20462262185),0)</f>
        <v/>
      </c>
      <c r="O9" s="9" t="n">
        <v>6722473</v>
      </c>
      <c r="P9" s="9" t="n">
        <v>5648800</v>
      </c>
      <c r="Q9" s="10">
        <f>IFERROR(O9/(P9*2.20462262185),0)</f>
        <v/>
      </c>
      <c r="R9" s="9" t="n">
        <v>4294024</v>
      </c>
      <c r="S9" s="9" t="n">
        <v>3762000</v>
      </c>
      <c r="T9" s="10">
        <f>IFERROR(R9/(S9*2.20462262185),0)</f>
        <v/>
      </c>
      <c r="U9" s="9" t="n">
        <v>3462082</v>
      </c>
      <c r="V9" s="9" t="n">
        <v>3623500</v>
      </c>
      <c r="W9" s="10">
        <f>IFERROR(U9/(V9*2.20462262185),0)</f>
        <v/>
      </c>
      <c r="X9" s="9" t="n">
        <v>3550381</v>
      </c>
      <c r="Y9" s="9" t="n">
        <v>4349500</v>
      </c>
      <c r="Z9" s="10">
        <f>IFERROR(X9/(Y9*2.20462262185),0)</f>
        <v/>
      </c>
      <c r="AA9" s="9" t="n">
        <v>3143930</v>
      </c>
      <c r="AB9" s="9" t="n">
        <v>3670270</v>
      </c>
      <c r="AC9" s="10">
        <f>IFERROR(AA9/(AB9*2.20462262185),0)</f>
        <v/>
      </c>
      <c r="AD9" s="9" t="n">
        <v>2994940</v>
      </c>
      <c r="AE9" s="9" t="n">
        <v>3608000</v>
      </c>
      <c r="AF9" s="10">
        <f>IFERROR(AD9/(AE9*2.20462262185),0)</f>
        <v/>
      </c>
      <c r="AG9" s="9" t="n">
        <v>2046777</v>
      </c>
      <c r="AH9" s="9" t="n">
        <v>2400676</v>
      </c>
      <c r="AI9" s="10">
        <f>IFERROR(AG9/(AH9*2.20462262185),0)</f>
        <v/>
      </c>
      <c r="AJ9" s="9" t="n">
        <v>1429465</v>
      </c>
      <c r="AK9" s="9" t="n">
        <v>1647728</v>
      </c>
      <c r="AL9" s="10">
        <f>IFERROR(AJ9/(AK9*2.20462262185),0)</f>
        <v/>
      </c>
      <c r="AM9" s="9" t="n">
        <v>2667820</v>
      </c>
      <c r="AN9" s="9" t="n">
        <v>3150700</v>
      </c>
      <c r="AO9" s="10">
        <f>IFERROR(AM9/(AN9*2.20462262185),0)</f>
        <v/>
      </c>
      <c r="AP9" s="9" t="n">
        <v>5265651</v>
      </c>
      <c r="AQ9" s="9" t="n">
        <v>5881500</v>
      </c>
      <c r="AR9" s="10">
        <f>IFERROR(AP9/(AQ9*2.20462262185),0)</f>
        <v/>
      </c>
      <c r="AS9" s="9" t="n">
        <v>5396284</v>
      </c>
      <c r="AT9" s="9" t="n">
        <v>5945752</v>
      </c>
      <c r="AU9" s="10">
        <f>IFERROR(AS9/(AT9*2.20462262185),0)</f>
        <v/>
      </c>
      <c r="AV9" s="9" t="n">
        <v>6425408</v>
      </c>
      <c r="AW9" s="9" t="n">
        <v>6973100</v>
      </c>
      <c r="AX9" s="10">
        <f>IFERROR(AV9/(AW9*2.20462262185),0)</f>
        <v/>
      </c>
      <c r="AY9" s="9" t="n">
        <v>7927299</v>
      </c>
      <c r="AZ9" s="9" t="n">
        <v>8320116</v>
      </c>
      <c r="BA9" s="10">
        <f>IFERROR(AY9/(AZ9*2.20462262185),0)</f>
        <v/>
      </c>
      <c r="BB9" s="9" t="n">
        <v>11216890</v>
      </c>
      <c r="BC9" s="9" t="n">
        <v>11235526</v>
      </c>
      <c r="BD9" s="10">
        <f>IFERROR(BB9/(BC9*2.20462262185),0)</f>
        <v/>
      </c>
      <c r="BE9" s="9" t="n">
        <v>11858978</v>
      </c>
      <c r="BF9" s="9" t="n">
        <v>11918200</v>
      </c>
      <c r="BG9" s="10">
        <f>IFERROR(BE9/(BF9*2.20462262185),0)</f>
        <v/>
      </c>
      <c r="BH9" s="9" t="n">
        <v>9187664</v>
      </c>
      <c r="BI9" s="9" t="n">
        <v>9082330</v>
      </c>
      <c r="BJ9" s="10">
        <f>IFERROR(BH9/(BI9*2.20462262185),0)</f>
        <v/>
      </c>
      <c r="BK9" s="9" t="n">
        <v>3113315</v>
      </c>
      <c r="BL9" s="9" t="n">
        <v>3212000</v>
      </c>
      <c r="BM9" s="10">
        <f>IFERROR(BK9/(BL9*2.20462262185),0)</f>
        <v/>
      </c>
      <c r="BN9" s="9" t="n">
        <v>5747578</v>
      </c>
      <c r="BO9" s="9" t="n">
        <v>6006000</v>
      </c>
      <c r="BP9" s="10">
        <f>IFERROR(BN9/(BO9*2.20462262185),0)</f>
        <v/>
      </c>
      <c r="BQ9" s="9" t="n">
        <v>8389398</v>
      </c>
      <c r="BR9" s="9" t="n">
        <v>8250000</v>
      </c>
      <c r="BS9" s="10">
        <f>IFERROR(BQ9/(BR9*2.20462262185),0)</f>
        <v/>
      </c>
      <c r="BT9" s="9" t="n">
        <v>6456518</v>
      </c>
      <c r="BU9" s="9" t="n">
        <v>6171000</v>
      </c>
      <c r="BV9" s="10">
        <f>IFERROR(BT9/(BU9*2.20462262185),0)</f>
        <v/>
      </c>
      <c r="BW9" s="9" t="n">
        <v>10015282</v>
      </c>
      <c r="BX9" s="9" t="n">
        <v>9350000</v>
      </c>
      <c r="BY9" s="10">
        <f>IFERROR(BW9/(BX9*2.20462262185),0)</f>
        <v/>
      </c>
      <c r="BZ9" s="9" t="n">
        <v>10212590</v>
      </c>
      <c r="CA9" s="9" t="n">
        <v>9590500</v>
      </c>
      <c r="CB9" s="10">
        <f>IFERROR(BZ9/(CA9*2.20462262185),0)</f>
        <v/>
      </c>
      <c r="CC9" s="9" t="n">
        <v>5432104</v>
      </c>
      <c r="CD9" s="9" t="n">
        <v>5182000</v>
      </c>
      <c r="CE9" s="10">
        <f>IFERROR(CC9/(CD9*2.20462262185),0)</f>
        <v/>
      </c>
      <c r="CF9" s="9" t="n">
        <v>6477121</v>
      </c>
      <c r="CG9" s="9" t="n">
        <v>6082000</v>
      </c>
      <c r="CH9" s="10">
        <f>IFERROR(CF9/(CG9*2.20462262185),0)</f>
        <v/>
      </c>
      <c r="CI9" s="9" t="n">
        <v>5773211</v>
      </c>
      <c r="CJ9" s="9" t="n">
        <v>5253500</v>
      </c>
      <c r="CK9" s="10">
        <f>IFERROR(CI9/(CJ9*2.20462262185),0)</f>
        <v/>
      </c>
      <c r="CL9" s="9" t="n">
        <v>7502692</v>
      </c>
      <c r="CM9" s="9" t="n">
        <v>7271000</v>
      </c>
      <c r="CN9" s="10">
        <f>IFERROR(CL9/(CM9*2.20462262185),0)</f>
        <v/>
      </c>
      <c r="CO9" s="9" t="n">
        <v>5294806</v>
      </c>
      <c r="CP9" s="9" t="n">
        <v>5288000</v>
      </c>
      <c r="CQ9" s="10">
        <f>IFERROR(CO9/(CP9*2.20462262185),0)</f>
        <v/>
      </c>
      <c r="CR9" s="9" t="n">
        <v>6571891</v>
      </c>
      <c r="CS9" s="9" t="n">
        <v>6544000</v>
      </c>
      <c r="CT9" s="10">
        <f>IFERROR(CR9/(CS9*2.20462262185),0)</f>
        <v/>
      </c>
      <c r="CU9" s="9" t="n">
        <v>9026579</v>
      </c>
      <c r="CV9" s="9" t="n">
        <v>8704000</v>
      </c>
      <c r="CW9" s="10">
        <f>IFERROR(CU9/(CV9*2.20462262185),0)</f>
        <v/>
      </c>
      <c r="CX9" s="9" t="n">
        <v>7647988</v>
      </c>
      <c r="CY9" s="9" t="n">
        <v>7825500</v>
      </c>
      <c r="CZ9" s="10">
        <f>IFERROR(CX9/(CY9*2.20462262185),0)</f>
        <v/>
      </c>
      <c r="DA9" s="9" t="n">
        <v>10886329</v>
      </c>
      <c r="DB9" s="9" t="n">
        <v>10591490</v>
      </c>
      <c r="DC9" s="10">
        <f>IFERROR(DA9/(DB9*2.20462262185),0)</f>
        <v/>
      </c>
      <c r="DD9" s="9" t="n">
        <v>9460793</v>
      </c>
      <c r="DE9" s="9" t="n">
        <v>8813060</v>
      </c>
      <c r="DF9" s="10">
        <f>IFERROR(DD9/(DE9*2.20462262185),0)</f>
        <v/>
      </c>
      <c r="DG9" s="9" t="n">
        <v>11910212</v>
      </c>
      <c r="DH9" s="9" t="n">
        <v>11792050</v>
      </c>
      <c r="DI9" s="10">
        <f>IFERROR(DG9/(DH9*2.20462262185),0)</f>
        <v/>
      </c>
      <c r="DJ9" s="9" t="n">
        <v>17581173</v>
      </c>
      <c r="DK9" s="9" t="n">
        <v>16069560</v>
      </c>
      <c r="DL9" s="10">
        <f>IFERROR(DJ9/(DK9*2.20462262185),0)</f>
        <v/>
      </c>
      <c r="DM9" s="9" t="n">
        <v>13139323</v>
      </c>
      <c r="DN9" s="9" t="n">
        <v>12078000</v>
      </c>
      <c r="DO9" s="10">
        <f>IFERROR(DM9/(DN9*2.20462262185),0)</f>
        <v/>
      </c>
      <c r="DP9" s="9" t="n">
        <v>9855728</v>
      </c>
      <c r="DQ9" s="9" t="n">
        <v>9394000</v>
      </c>
      <c r="DR9" s="10">
        <f>IFERROR(DP9/(DQ9*2.20462262185),0)</f>
        <v/>
      </c>
      <c r="DS9" s="9" t="n">
        <v>10982193</v>
      </c>
      <c r="DT9" s="9" t="n">
        <v>9768000</v>
      </c>
      <c r="DU9" s="10">
        <f>IFERROR(DS9/(DT9*2.20462262185),0)</f>
        <v/>
      </c>
      <c r="DV9" s="9" t="n">
        <v>9559184</v>
      </c>
      <c r="DW9" s="9" t="n">
        <v>8360000</v>
      </c>
      <c r="DX9" s="10">
        <f>IFERROR(DV9/(DW9*2.20462262185),0)</f>
        <v/>
      </c>
      <c r="DY9" s="9" t="n">
        <v>9601170</v>
      </c>
      <c r="DZ9" s="9" t="n">
        <v>8602000</v>
      </c>
      <c r="EA9" s="10">
        <f>IFERROR(DY9/(DZ9*2.20462262185),0)</f>
        <v/>
      </c>
      <c r="EB9" s="9" t="n">
        <v>5454149</v>
      </c>
      <c r="EC9" s="9" t="n">
        <v>4718728</v>
      </c>
      <c r="ED9" s="10">
        <f>IFERROR(EB9/(EC9*2.20462262185),0)</f>
        <v/>
      </c>
      <c r="EE9" s="9" t="n">
        <v>11659020</v>
      </c>
      <c r="EF9" s="9" t="n">
        <v>9592000</v>
      </c>
      <c r="EG9" s="10">
        <f>IFERROR(EE9/(EF9*2.20462262185),0)</f>
        <v/>
      </c>
      <c r="EH9" s="9" t="n">
        <v>15750792</v>
      </c>
      <c r="EI9" s="9" t="n">
        <v>12157200</v>
      </c>
      <c r="EJ9" s="10">
        <f>IFERROR(EH9/(EI9*2.20462262185),0)</f>
        <v/>
      </c>
      <c r="EK9" s="9" t="n">
        <v>10221206</v>
      </c>
      <c r="EL9" s="9" t="n">
        <v>7766000</v>
      </c>
      <c r="EM9" s="10">
        <f>IFERROR(EK9/(EL9*2.20462262185),0)</f>
        <v/>
      </c>
      <c r="EN9" s="9" t="n">
        <v>4852447</v>
      </c>
      <c r="EO9" s="9" t="n">
        <v>3725550</v>
      </c>
      <c r="EP9" s="10">
        <f>IFERROR(EN9/(EO9*2.20462262185),0)</f>
        <v/>
      </c>
      <c r="EQ9" s="9" t="n">
        <v>8659333</v>
      </c>
      <c r="ER9" s="9" t="n">
        <v>6394000</v>
      </c>
      <c r="ES9" s="10">
        <f>IFERROR(EQ9/(ER9*2.20462262185),0)</f>
        <v/>
      </c>
      <c r="ET9" s="9" t="n">
        <v>10670280</v>
      </c>
      <c r="EU9" s="9" t="n">
        <v>7110290</v>
      </c>
      <c r="EV9" s="10">
        <f>IFERROR(ET9/(EU9*2.20462262185),0)</f>
        <v/>
      </c>
      <c r="EW9" s="9" t="n">
        <v>8557030</v>
      </c>
      <c r="EX9" s="9" t="n">
        <v>5543000</v>
      </c>
      <c r="EY9" s="10">
        <f>IFERROR(EW9/(EX9*2.20462262185),0)</f>
        <v/>
      </c>
      <c r="EZ9" s="9" t="n">
        <v>7455362</v>
      </c>
      <c r="FA9" s="9" t="n">
        <v>4993890</v>
      </c>
      <c r="FB9" s="10">
        <f>IFERROR(EZ9/(FA9*2.20462262185),0)</f>
        <v/>
      </c>
      <c r="FC9" s="9" t="n">
        <v>7282850</v>
      </c>
      <c r="FD9" s="9" t="n">
        <v>5266000</v>
      </c>
      <c r="FE9" s="10">
        <f>IFERROR(FC9/(FD9*2.20462262185),0)</f>
        <v/>
      </c>
      <c r="FF9" s="9" t="n">
        <v>7663917</v>
      </c>
      <c r="FG9" s="9" t="n">
        <v>4982500</v>
      </c>
      <c r="FH9" s="10">
        <f>IFERROR(FF9/(FG9*2.20462262185),0)</f>
        <v/>
      </c>
      <c r="FI9" s="9" t="n">
        <v>4891246</v>
      </c>
      <c r="FJ9" s="9" t="n">
        <v>3713800</v>
      </c>
      <c r="FK9" s="10">
        <f>IFERROR(FI9/(FJ9*2.20462262185),0)</f>
        <v/>
      </c>
      <c r="FL9" s="9" t="n">
        <v>12992474</v>
      </c>
      <c r="FM9" s="9" t="n">
        <v>10342800</v>
      </c>
      <c r="FN9" s="10">
        <f>IFERROR(FL9/(FM9*2.20462262185),0)</f>
        <v/>
      </c>
      <c r="FO9" s="9" t="n">
        <v>12294841</v>
      </c>
      <c r="FP9" s="9" t="n">
        <v>9795070</v>
      </c>
      <c r="FQ9" s="10">
        <f>IFERROR(FO9/(FP9*2.20462262185),0)</f>
        <v/>
      </c>
      <c r="FR9" s="9" t="n">
        <v>7838506</v>
      </c>
      <c r="FS9" s="9" t="n">
        <v>6273910</v>
      </c>
      <c r="FT9" s="10">
        <f>IFERROR(FR9/(FS9*2.20462262185),0)</f>
        <v/>
      </c>
    </row>
    <row r="10">
      <c r="A10" s="126" t="inlineStr">
        <is>
          <t>Thailand</t>
        </is>
      </c>
      <c r="B10" s="127">
        <f>SUM(I10,L10,O10,R10,U10,X10,AA10,AD10)</f>
        <v/>
      </c>
      <c r="C10" s="127">
        <f>SUM(J10,M10,P10,S10,V10,Y10,AB10,AE10)</f>
        <v/>
      </c>
      <c r="D10" s="128">
        <f>C10/1000000</f>
        <v/>
      </c>
      <c r="E10" s="128">
        <f>C10*2.20462262185/1000000</f>
        <v/>
      </c>
      <c r="F10" s="129">
        <f>IFERROR(B10/(C10/1000),0)</f>
        <v/>
      </c>
      <c r="G10" s="130">
        <f>IFERROR(B10/(C10*2.20462262185),0)</f>
        <v/>
      </c>
      <c r="I10" s="9" t="n">
        <v>5246754</v>
      </c>
      <c r="J10" s="9" t="n">
        <v>4941841</v>
      </c>
      <c r="K10" s="10">
        <f>IFERROR(I10/(J10*2.20462262185),0)</f>
        <v/>
      </c>
      <c r="L10" s="9" t="n">
        <v>7374975</v>
      </c>
      <c r="M10" s="9" t="n">
        <v>7790887</v>
      </c>
      <c r="N10" s="10">
        <f>IFERROR(L10/(M10*2.20462262185),0)</f>
        <v/>
      </c>
      <c r="O10" s="9" t="n">
        <v>7143977</v>
      </c>
      <c r="P10" s="9" t="n">
        <v>8096888</v>
      </c>
      <c r="Q10" s="10">
        <f>IFERROR(O10/(P10*2.20462262185),0)</f>
        <v/>
      </c>
      <c r="R10" s="9" t="n">
        <v>2638090</v>
      </c>
      <c r="S10" s="9" t="n">
        <v>3573889</v>
      </c>
      <c r="T10" s="10">
        <f>IFERROR(R10/(S10*2.20462262185),0)</f>
        <v/>
      </c>
      <c r="U10" s="9" t="n">
        <v>2775209</v>
      </c>
      <c r="V10" s="9" t="n">
        <v>4146183</v>
      </c>
      <c r="W10" s="10">
        <f>IFERROR(U10/(V10*2.20462262185),0)</f>
        <v/>
      </c>
      <c r="X10" s="9" t="n">
        <v>2362620</v>
      </c>
      <c r="Y10" s="9" t="n">
        <v>2784759</v>
      </c>
      <c r="Z10" s="10">
        <f>IFERROR(X10/(Y10*2.20462262185),0)</f>
        <v/>
      </c>
      <c r="AA10" s="9" t="n">
        <v>4463388</v>
      </c>
      <c r="AB10" s="9" t="n">
        <v>5200203</v>
      </c>
      <c r="AC10" s="10">
        <f>IFERROR(AA10/(AB10*2.20462262185),0)</f>
        <v/>
      </c>
      <c r="AD10" s="9" t="n">
        <v>3693875</v>
      </c>
      <c r="AE10" s="9" t="n">
        <v>4483987</v>
      </c>
      <c r="AF10" s="10">
        <f>IFERROR(AD10/(AE10*2.20462262185),0)</f>
        <v/>
      </c>
      <c r="AG10" s="9" t="n">
        <v>3188920</v>
      </c>
      <c r="AH10" s="9" t="n">
        <v>3325636</v>
      </c>
      <c r="AI10" s="10">
        <f>IFERROR(AG10/(AH10*2.20462262185),0)</f>
        <v/>
      </c>
      <c r="AJ10" s="9" t="n">
        <v>2027645</v>
      </c>
      <c r="AK10" s="9" t="n">
        <v>2173512</v>
      </c>
      <c r="AL10" s="10">
        <f>IFERROR(AJ10/(AK10*2.20462262185),0)</f>
        <v/>
      </c>
      <c r="AM10" s="9" t="n">
        <v>7330786</v>
      </c>
      <c r="AN10" s="9" t="n">
        <v>7618640</v>
      </c>
      <c r="AO10" s="10">
        <f>IFERROR(AM10/(AN10*2.20462262185),0)</f>
        <v/>
      </c>
      <c r="AP10" s="9" t="n">
        <v>8270592</v>
      </c>
      <c r="AQ10" s="9" t="n">
        <v>8599573</v>
      </c>
      <c r="AR10" s="10">
        <f>IFERROR(AP10/(AQ10*2.20462262185),0)</f>
        <v/>
      </c>
      <c r="AS10" s="9" t="n">
        <v>5201097</v>
      </c>
      <c r="AT10" s="9" t="n">
        <v>5384697</v>
      </c>
      <c r="AU10" s="10">
        <f>IFERROR(AS10/(AT10*2.20462262185),0)</f>
        <v/>
      </c>
      <c r="AV10" s="9" t="n">
        <v>8150278</v>
      </c>
      <c r="AW10" s="9" t="n">
        <v>8171271</v>
      </c>
      <c r="AX10" s="10">
        <f>IFERROR(AV10/(AW10*2.20462262185),0)</f>
        <v/>
      </c>
      <c r="AY10" s="9" t="n">
        <v>8886629</v>
      </c>
      <c r="AZ10" s="9" t="n">
        <v>8859441</v>
      </c>
      <c r="BA10" s="10">
        <f>IFERROR(AY10/(AZ10*2.20462262185),0)</f>
        <v/>
      </c>
      <c r="BB10" s="9" t="n">
        <v>10941527</v>
      </c>
      <c r="BC10" s="9" t="n">
        <v>10972966</v>
      </c>
      <c r="BD10" s="10">
        <f>IFERROR(BB10/(BC10*2.20462262185),0)</f>
        <v/>
      </c>
      <c r="BE10" s="9" t="n">
        <v>6822788</v>
      </c>
      <c r="BF10" s="9" t="n">
        <v>6869586</v>
      </c>
      <c r="BG10" s="10">
        <f>IFERROR(BE10/(BF10*2.20462262185),0)</f>
        <v/>
      </c>
      <c r="BH10" s="9" t="n">
        <v>8495336</v>
      </c>
      <c r="BI10" s="9" t="n">
        <v>8046967</v>
      </c>
      <c r="BJ10" s="10">
        <f>IFERROR(BH10/(BI10*2.20462262185),0)</f>
        <v/>
      </c>
      <c r="BK10" s="9" t="n">
        <v>3306282</v>
      </c>
      <c r="BL10" s="9" t="n">
        <v>3280984</v>
      </c>
      <c r="BM10" s="10">
        <f>IFERROR(BK10/(BL10*2.20462262185),0)</f>
        <v/>
      </c>
      <c r="BN10" s="9" t="n">
        <v>6095447</v>
      </c>
      <c r="BO10" s="9" t="n">
        <v>5599183</v>
      </c>
      <c r="BP10" s="10">
        <f>IFERROR(BN10/(BO10*2.20462262185),0)</f>
        <v/>
      </c>
      <c r="BQ10" s="9" t="n">
        <v>3431873</v>
      </c>
      <c r="BR10" s="9" t="n">
        <v>3493520</v>
      </c>
      <c r="BS10" s="10">
        <f>IFERROR(BQ10/(BR10*2.20462262185),0)</f>
        <v/>
      </c>
      <c r="BT10" s="9" t="n">
        <v>2547163</v>
      </c>
      <c r="BU10" s="9" t="n">
        <v>2697495</v>
      </c>
      <c r="BV10" s="10">
        <f>IFERROR(BT10/(BU10*2.20462262185),0)</f>
        <v/>
      </c>
      <c r="BW10" s="9" t="n">
        <v>1825635</v>
      </c>
      <c r="BX10" s="9" t="n">
        <v>1740460</v>
      </c>
      <c r="BY10" s="10">
        <f>IFERROR(BW10/(BX10*2.20462262185),0)</f>
        <v/>
      </c>
      <c r="BZ10" s="9" t="n">
        <v>928626</v>
      </c>
      <c r="CA10" s="9" t="n">
        <v>733959</v>
      </c>
      <c r="CB10" s="10">
        <f>IFERROR(BZ10/(CA10*2.20462262185),0)</f>
        <v/>
      </c>
      <c r="CC10" s="9" t="n">
        <v>2978006</v>
      </c>
      <c r="CD10" s="9" t="n">
        <v>2218609</v>
      </c>
      <c r="CE10" s="10">
        <f>IFERROR(CC10/(CD10*2.20462262185),0)</f>
        <v/>
      </c>
      <c r="CF10" s="9" t="n">
        <v>3136326</v>
      </c>
      <c r="CG10" s="9" t="n">
        <v>3228208</v>
      </c>
      <c r="CH10" s="10">
        <f>IFERROR(CF10/(CG10*2.20462262185),0)</f>
        <v/>
      </c>
      <c r="CI10" s="9" t="n">
        <v>3554708</v>
      </c>
      <c r="CJ10" s="9" t="n">
        <v>3710416</v>
      </c>
      <c r="CK10" s="10">
        <f>IFERROR(CI10/(CJ10*2.20462262185),0)</f>
        <v/>
      </c>
      <c r="CL10" s="9" t="n">
        <v>3880066</v>
      </c>
      <c r="CM10" s="9" t="n">
        <v>3918673</v>
      </c>
      <c r="CN10" s="10">
        <f>IFERROR(CL10/(CM10*2.20462262185),0)</f>
        <v/>
      </c>
      <c r="CO10" s="9" t="n">
        <v>4426592</v>
      </c>
      <c r="CP10" s="9" t="n">
        <v>4554096</v>
      </c>
      <c r="CQ10" s="10">
        <f>IFERROR(CO10/(CP10*2.20462262185),0)</f>
        <v/>
      </c>
      <c r="CR10" s="9" t="n">
        <v>4857716</v>
      </c>
      <c r="CS10" s="9" t="n">
        <v>5143435</v>
      </c>
      <c r="CT10" s="10">
        <f>IFERROR(CR10/(CS10*2.20462262185),0)</f>
        <v/>
      </c>
      <c r="CU10" s="9" t="n">
        <v>2828781</v>
      </c>
      <c r="CV10" s="9" t="n">
        <v>2727759</v>
      </c>
      <c r="CW10" s="10">
        <f>IFERROR(CU10/(CV10*2.20462262185),0)</f>
        <v/>
      </c>
      <c r="CX10" s="9" t="n">
        <v>4477335</v>
      </c>
      <c r="CY10" s="9" t="n">
        <v>4942887</v>
      </c>
      <c r="CZ10" s="10">
        <f>IFERROR(CX10/(CY10*2.20462262185),0)</f>
        <v/>
      </c>
      <c r="DA10" s="9" t="n">
        <v>3167257</v>
      </c>
      <c r="DB10" s="9" t="n">
        <v>3546851</v>
      </c>
      <c r="DC10" s="10">
        <f>IFERROR(DA10/(DB10*2.20462262185),0)</f>
        <v/>
      </c>
      <c r="DD10" s="9" t="n">
        <v>1992789</v>
      </c>
      <c r="DE10" s="9" t="n">
        <v>2543968</v>
      </c>
      <c r="DF10" s="10">
        <f>IFERROR(DD10/(DE10*2.20462262185),0)</f>
        <v/>
      </c>
      <c r="DG10" s="9" t="n">
        <v>2383074</v>
      </c>
      <c r="DH10" s="9" t="n">
        <v>2826195</v>
      </c>
      <c r="DI10" s="10">
        <f>IFERROR(DG10/(DH10*2.20462262185),0)</f>
        <v/>
      </c>
      <c r="DJ10" s="9" t="n">
        <v>2119832</v>
      </c>
      <c r="DK10" s="9" t="n">
        <v>2141941</v>
      </c>
      <c r="DL10" s="10">
        <f>IFERROR(DJ10/(DK10*2.20462262185),0)</f>
        <v/>
      </c>
      <c r="DM10" s="9" t="n">
        <v>379750</v>
      </c>
      <c r="DN10" s="9" t="n">
        <v>445148</v>
      </c>
      <c r="DO10" s="10">
        <f>IFERROR(DM10/(DN10*2.20462262185),0)</f>
        <v/>
      </c>
      <c r="DP10" s="9" t="n">
        <v>1032004</v>
      </c>
      <c r="DQ10" s="9" t="n">
        <v>930336</v>
      </c>
      <c r="DR10" s="10">
        <f>IFERROR(DP10/(DQ10*2.20462262185),0)</f>
        <v/>
      </c>
      <c r="DS10" s="9" t="n">
        <v>1024993</v>
      </c>
      <c r="DT10" s="9" t="n">
        <v>792000</v>
      </c>
      <c r="DU10" s="10">
        <f>IFERROR(DS10/(DT10*2.20462262185),0)</f>
        <v/>
      </c>
      <c r="DV10" s="9" t="n">
        <v>824076</v>
      </c>
      <c r="DW10" s="9" t="n">
        <v>748000</v>
      </c>
      <c r="DX10" s="10">
        <f>IFERROR(DV10/(DW10*2.20462262185),0)</f>
        <v/>
      </c>
      <c r="DY10" s="9" t="n">
        <v>1525084</v>
      </c>
      <c r="DZ10" s="9" t="n">
        <v>1518000</v>
      </c>
      <c r="EA10" s="10">
        <f>IFERROR(DY10/(DZ10*2.20462262185),0)</f>
        <v/>
      </c>
      <c r="EB10" s="9" t="n">
        <v>241109</v>
      </c>
      <c r="EC10" s="9" t="n">
        <v>198000</v>
      </c>
      <c r="ED10" s="10">
        <f>IFERROR(EB10/(EC10*2.20462262185),0)</f>
        <v/>
      </c>
      <c r="EE10" s="9" t="n">
        <v>0</v>
      </c>
      <c r="EF10" s="9" t="n">
        <v>0</v>
      </c>
      <c r="EG10" s="10">
        <f>IFERROR(EE10/(EF10*2.20462262185),0)</f>
        <v/>
      </c>
      <c r="EH10" s="9" t="n">
        <v>320896</v>
      </c>
      <c r="EI10" s="9" t="n">
        <v>219200</v>
      </c>
      <c r="EJ10" s="10">
        <f>IFERROR(EH10/(EI10*2.20462262185),0)</f>
        <v/>
      </c>
      <c r="EK10" s="9" t="n">
        <v>401368</v>
      </c>
      <c r="EL10" s="9" t="n">
        <v>264000</v>
      </c>
      <c r="EM10" s="10">
        <f>IFERROR(EK10/(EL10*2.20462262185),0)</f>
        <v/>
      </c>
      <c r="EN10" s="9" t="n">
        <v>523087</v>
      </c>
      <c r="EO10" s="9" t="n">
        <v>409762</v>
      </c>
      <c r="EP10" s="10">
        <f>IFERROR(EN10/(EO10*2.20462262185),0)</f>
        <v/>
      </c>
      <c r="EQ10" s="9" t="n">
        <v>1088692</v>
      </c>
      <c r="ER10" s="9" t="n">
        <v>772122</v>
      </c>
      <c r="ES10" s="10">
        <f>IFERROR(EQ10/(ER10*2.20462262185),0)</f>
        <v/>
      </c>
      <c r="ET10" s="9" t="n">
        <v>585681</v>
      </c>
      <c r="EU10" s="9" t="n">
        <v>397742</v>
      </c>
      <c r="EV10" s="10">
        <f>IFERROR(ET10/(EU10*2.20462262185),0)</f>
        <v/>
      </c>
      <c r="EW10" s="9" t="n">
        <v>889208</v>
      </c>
      <c r="EX10" s="9" t="n">
        <v>628748</v>
      </c>
      <c r="EY10" s="10">
        <f>IFERROR(EW10/(EX10*2.20462262185),0)</f>
        <v/>
      </c>
      <c r="EZ10" s="9" t="n">
        <v>638977</v>
      </c>
      <c r="FA10" s="9" t="n">
        <v>426222</v>
      </c>
      <c r="FB10" s="10">
        <f>IFERROR(EZ10/(FA10*2.20462262185),0)</f>
        <v/>
      </c>
      <c r="FC10" s="9" t="n">
        <v>0</v>
      </c>
      <c r="FD10" s="9" t="n">
        <v>0</v>
      </c>
      <c r="FE10" s="10">
        <f>IFERROR(FC10/(FD10*2.20462262185),0)</f>
        <v/>
      </c>
      <c r="FF10" s="9" t="n">
        <v>403200</v>
      </c>
      <c r="FG10" s="9" t="n">
        <v>236000</v>
      </c>
      <c r="FH10" s="10">
        <f>IFERROR(FF10/(FG10*2.20462262185),0)</f>
        <v/>
      </c>
    </row>
    <row r="11">
      <c r="A11" s="126" t="inlineStr">
        <is>
          <t>Oman</t>
        </is>
      </c>
      <c r="B11" s="127">
        <f>SUM(I11,L11,O11,R11,U11,X11,AA11,AD11)</f>
        <v/>
      </c>
      <c r="C11" s="127">
        <f>SUM(J11,M11,P11,S11,V11,Y11,AB11,AE11)</f>
        <v/>
      </c>
      <c r="D11" s="128">
        <f>C11/1000000</f>
        <v/>
      </c>
      <c r="E11" s="128">
        <f>C11*2.20462262185/1000000</f>
        <v/>
      </c>
      <c r="F11" s="129">
        <f>IFERROR(B11/(C11/1000),0)</f>
        <v/>
      </c>
      <c r="G11" s="130">
        <f>IFERROR(B11/(C11*2.20462262185),0)</f>
        <v/>
      </c>
      <c r="I11" s="9" t="n">
        <v>2400986</v>
      </c>
      <c r="J11" s="9" t="n">
        <v>2072000</v>
      </c>
      <c r="K11" s="10">
        <f>IFERROR(I11/(J11*2.20462262185),0)</f>
        <v/>
      </c>
      <c r="L11" s="9" t="n">
        <v>8156219</v>
      </c>
      <c r="M11" s="9" t="n">
        <v>6076000</v>
      </c>
      <c r="N11" s="10">
        <f>IFERROR(L11/(M11*2.20462262185),0)</f>
        <v/>
      </c>
      <c r="O11" s="9" t="n">
        <v>7422176</v>
      </c>
      <c r="P11" s="9" t="n">
        <v>5855000</v>
      </c>
      <c r="Q11" s="10">
        <f>IFERROR(O11/(P11*2.20462262185),0)</f>
        <v/>
      </c>
      <c r="R11" s="9" t="n">
        <v>8957281</v>
      </c>
      <c r="S11" s="9" t="n">
        <v>7682400</v>
      </c>
      <c r="T11" s="10">
        <f>IFERROR(R11/(S11*2.20462262185),0)</f>
        <v/>
      </c>
      <c r="U11" s="9" t="n">
        <v>6344478</v>
      </c>
      <c r="V11" s="9" t="n">
        <v>6472000</v>
      </c>
      <c r="W11" s="10">
        <f>IFERROR(U11/(V11*2.20462262185),0)</f>
        <v/>
      </c>
      <c r="X11" s="9" t="n">
        <v>4960314</v>
      </c>
      <c r="Y11" s="9" t="n">
        <v>4895000</v>
      </c>
      <c r="Z11" s="10">
        <f>IFERROR(X11/(Y11*2.20462262185),0)</f>
        <v/>
      </c>
      <c r="AA11" s="9" t="n">
        <v>4990262</v>
      </c>
      <c r="AB11" s="9" t="n">
        <v>5720000</v>
      </c>
      <c r="AC11" s="10">
        <f>IFERROR(AA11/(AB11*2.20462262185),0)</f>
        <v/>
      </c>
      <c r="AD11" s="9" t="n">
        <v>1293431</v>
      </c>
      <c r="AE11" s="9" t="n">
        <v>1430000</v>
      </c>
      <c r="AF11" s="10">
        <f>IFERROR(AD11/(AE11*2.20462262185),0)</f>
        <v/>
      </c>
      <c r="AG11" s="9" t="n">
        <v>0</v>
      </c>
      <c r="AH11" s="9" t="n">
        <v>0</v>
      </c>
      <c r="AI11" s="10">
        <f>IFERROR(AG11/(AH11*2.20462262185),0)</f>
        <v/>
      </c>
      <c r="AJ11" s="9" t="n">
        <v>0</v>
      </c>
      <c r="AK11" s="9" t="n">
        <v>0</v>
      </c>
      <c r="AL11" s="10">
        <f>IFERROR(AJ11/(AK11*2.20462262185),0)</f>
        <v/>
      </c>
      <c r="AM11" s="9" t="n">
        <v>2710067</v>
      </c>
      <c r="AN11" s="9" t="n">
        <v>3036000</v>
      </c>
      <c r="AO11" s="10">
        <f>IFERROR(AM11/(AN11*2.20462262185),0)</f>
        <v/>
      </c>
      <c r="AP11" s="9" t="n">
        <v>4231227</v>
      </c>
      <c r="AQ11" s="9" t="n">
        <v>4554000</v>
      </c>
      <c r="AR11" s="10">
        <f>IFERROR(AP11/(AQ11*2.20462262185),0)</f>
        <v/>
      </c>
      <c r="AS11" s="9" t="n">
        <v>3715839</v>
      </c>
      <c r="AT11" s="9" t="n">
        <v>3910000</v>
      </c>
      <c r="AU11" s="10">
        <f>IFERROR(AS11/(AT11*2.20462262185),0)</f>
        <v/>
      </c>
      <c r="AV11" s="9" t="n">
        <v>2962062</v>
      </c>
      <c r="AW11" s="9" t="n">
        <v>2865000</v>
      </c>
      <c r="AX11" s="10">
        <f>IFERROR(AV11/(AW11*2.20462262185),0)</f>
        <v/>
      </c>
      <c r="BQ11" s="9" t="n">
        <v>0</v>
      </c>
      <c r="BR11" s="9" t="n">
        <v>0</v>
      </c>
      <c r="BS11" s="10">
        <f>IFERROR(BQ11/(BR11*2.20462262185),0)</f>
        <v/>
      </c>
      <c r="BT11" s="9" t="n">
        <v>0</v>
      </c>
      <c r="BU11" s="9" t="n">
        <v>0</v>
      </c>
      <c r="BV11" s="10">
        <f>IFERROR(BT11/(BU11*2.20462262185),0)</f>
        <v/>
      </c>
      <c r="BW11" s="9" t="n">
        <v>4321119</v>
      </c>
      <c r="BX11" s="9" t="n">
        <v>3825000</v>
      </c>
      <c r="BY11" s="10">
        <f>IFERROR(BW11/(BX11*2.20462262185),0)</f>
        <v/>
      </c>
      <c r="BZ11" s="9" t="n">
        <v>5031961</v>
      </c>
      <c r="CA11" s="9" t="n">
        <v>4548000</v>
      </c>
      <c r="CB11" s="10">
        <f>IFERROR(BZ11/(CA11*2.20462262185),0)</f>
        <v/>
      </c>
      <c r="CC11" s="9" t="n">
        <v>9853724</v>
      </c>
      <c r="CD11" s="9" t="n">
        <v>9658000</v>
      </c>
      <c r="CE11" s="10">
        <f>IFERROR(CC11/(CD11*2.20462262185),0)</f>
        <v/>
      </c>
      <c r="CF11" s="9" t="n">
        <v>11379074</v>
      </c>
      <c r="CG11" s="9" t="n">
        <v>11336500</v>
      </c>
      <c r="CH11" s="10">
        <f>IFERROR(CF11/(CG11*2.20462262185),0)</f>
        <v/>
      </c>
      <c r="CI11" s="9" t="n">
        <v>547883</v>
      </c>
      <c r="CJ11" s="9" t="n">
        <v>517500</v>
      </c>
      <c r="CK11" s="10">
        <f>IFERROR(CI11/(CJ11*2.20462262185),0)</f>
        <v/>
      </c>
      <c r="CL11" s="9" t="n">
        <v>568826</v>
      </c>
      <c r="CM11" s="9" t="n">
        <v>540000</v>
      </c>
      <c r="CN11" s="10">
        <f>IFERROR(CL11/(CM11*2.20462262185),0)</f>
        <v/>
      </c>
      <c r="CO11" s="9" t="n">
        <v>104022</v>
      </c>
      <c r="CP11" s="9" t="n">
        <v>90000</v>
      </c>
      <c r="CQ11" s="10">
        <f>IFERROR(CO11/(CP11*2.20462262185),0)</f>
        <v/>
      </c>
      <c r="CR11" s="9" t="n">
        <v>6277492</v>
      </c>
      <c r="CS11" s="9" t="n">
        <v>6556000</v>
      </c>
      <c r="CT11" s="10">
        <f>IFERROR(CR11/(CS11*2.20462262185),0)</f>
        <v/>
      </c>
      <c r="CU11" s="9" t="n">
        <v>4664756</v>
      </c>
      <c r="CV11" s="9" t="n">
        <v>4721000</v>
      </c>
      <c r="CW11" s="10">
        <f>IFERROR(CU11/(CV11*2.20462262185),0)</f>
        <v/>
      </c>
      <c r="CX11" s="9" t="n">
        <v>4240512</v>
      </c>
      <c r="CY11" s="9" t="n">
        <v>4285000</v>
      </c>
      <c r="CZ11" s="10">
        <f>IFERROR(CX11/(CY11*2.20462262185),0)</f>
        <v/>
      </c>
      <c r="DA11" s="9" t="n">
        <v>1479258</v>
      </c>
      <c r="DB11" s="9" t="n">
        <v>1395000</v>
      </c>
      <c r="DC11" s="10">
        <f>IFERROR(DA11/(DB11*2.20462262185),0)</f>
        <v/>
      </c>
      <c r="DD11" s="9" t="n">
        <v>2654066</v>
      </c>
      <c r="DE11" s="9" t="n">
        <v>2520000</v>
      </c>
      <c r="DF11" s="10">
        <f>IFERROR(DD11/(DE11*2.20462262185),0)</f>
        <v/>
      </c>
      <c r="DG11" s="9" t="n">
        <v>486713</v>
      </c>
      <c r="DH11" s="9" t="n">
        <v>360000</v>
      </c>
      <c r="DI11" s="10">
        <f>IFERROR(DG11/(DH11*2.20462262185),0)</f>
        <v/>
      </c>
      <c r="DJ11" s="9" t="n">
        <v>2968358</v>
      </c>
      <c r="DK11" s="9" t="n">
        <v>3014000</v>
      </c>
      <c r="DL11" s="10">
        <f>IFERROR(DJ11/(DK11*2.20462262185),0)</f>
        <v/>
      </c>
      <c r="DM11" s="9" t="n">
        <v>1003860</v>
      </c>
      <c r="DN11" s="9" t="n">
        <v>806750</v>
      </c>
      <c r="DO11" s="10">
        <f>IFERROR(DM11/(DN11*2.20462262185),0)</f>
        <v/>
      </c>
      <c r="DP11" s="9" t="n">
        <v>2901431</v>
      </c>
      <c r="DQ11" s="9" t="n">
        <v>2641500</v>
      </c>
      <c r="DR11" s="10">
        <f>IFERROR(DP11/(DQ11*2.20462262185),0)</f>
        <v/>
      </c>
      <c r="DS11" s="9" t="n">
        <v>1715648</v>
      </c>
      <c r="DT11" s="9" t="n">
        <v>1147500</v>
      </c>
      <c r="DU11" s="10">
        <f>IFERROR(DS11/(DT11*2.20462262185),0)</f>
        <v/>
      </c>
      <c r="DV11" s="9" t="n">
        <v>2666066</v>
      </c>
      <c r="DW11" s="9" t="n">
        <v>1687500</v>
      </c>
      <c r="DX11" s="10">
        <f>IFERROR(DV11/(DW11*2.20462262185),0)</f>
        <v/>
      </c>
      <c r="DY11" s="9" t="n">
        <v>2085083</v>
      </c>
      <c r="DZ11" s="9" t="n">
        <v>2069500</v>
      </c>
      <c r="EA11" s="10">
        <f>IFERROR(DY11/(DZ11*2.20462262185),0)</f>
        <v/>
      </c>
      <c r="EB11" s="9" t="n">
        <v>7722193</v>
      </c>
      <c r="EC11" s="9" t="n">
        <v>5881000</v>
      </c>
      <c r="ED11" s="10">
        <f>IFERROR(EB11/(EC11*2.20462262185),0)</f>
        <v/>
      </c>
      <c r="EE11" s="9" t="n">
        <v>8882210</v>
      </c>
      <c r="EF11" s="9" t="n">
        <v>7534200</v>
      </c>
      <c r="EG11" s="10">
        <f>IFERROR(EE11/(EF11*2.20462262185),0)</f>
        <v/>
      </c>
      <c r="EH11" s="9" t="n">
        <v>17763507</v>
      </c>
      <c r="EI11" s="9" t="n">
        <v>13377500</v>
      </c>
      <c r="EJ11" s="10">
        <f>IFERROR(EH11/(EI11*2.20462262185),0)</f>
        <v/>
      </c>
      <c r="EK11" s="9" t="n">
        <v>21931614</v>
      </c>
      <c r="EL11" s="9" t="n">
        <v>16733500</v>
      </c>
      <c r="EM11" s="10">
        <f>IFERROR(EK11/(EL11*2.20462262185),0)</f>
        <v/>
      </c>
      <c r="EN11" s="9" t="n">
        <v>14356262</v>
      </c>
      <c r="EO11" s="9" t="n">
        <v>10561500</v>
      </c>
      <c r="EP11" s="10">
        <f>IFERROR(EN11/(EO11*2.20462262185),0)</f>
        <v/>
      </c>
      <c r="EQ11" s="9" t="n">
        <v>24471216</v>
      </c>
      <c r="ER11" s="9" t="n">
        <v>15942000</v>
      </c>
      <c r="ES11" s="10">
        <f>IFERROR(EQ11/(ER11*2.20462262185),0)</f>
        <v/>
      </c>
      <c r="ET11" s="9" t="n">
        <v>28185011</v>
      </c>
      <c r="EU11" s="9" t="n">
        <v>19201000</v>
      </c>
      <c r="EV11" s="10">
        <f>IFERROR(ET11/(EU11*2.20462262185),0)</f>
        <v/>
      </c>
      <c r="EW11" s="9" t="n">
        <v>38139014</v>
      </c>
      <c r="EX11" s="9" t="n">
        <v>25796000</v>
      </c>
      <c r="EY11" s="10">
        <f>IFERROR(EW11/(EX11*2.20462262185),0)</f>
        <v/>
      </c>
      <c r="EZ11" s="9" t="n">
        <v>34040220</v>
      </c>
      <c r="FA11" s="9" t="n">
        <v>22944100</v>
      </c>
      <c r="FB11" s="10">
        <f>IFERROR(EZ11/(FA11*2.20462262185),0)</f>
        <v/>
      </c>
      <c r="FC11" s="9" t="n">
        <v>28362407</v>
      </c>
      <c r="FD11" s="9" t="n">
        <v>19102500</v>
      </c>
      <c r="FE11" s="10">
        <f>IFERROR(FC11/(FD11*2.20462262185),0)</f>
        <v/>
      </c>
      <c r="FF11" s="9" t="n">
        <v>38776740</v>
      </c>
      <c r="FG11" s="9" t="n">
        <v>27384700</v>
      </c>
      <c r="FH11" s="10">
        <f>IFERROR(FF11/(FG11*2.20462262185),0)</f>
        <v/>
      </c>
      <c r="FI11" s="9" t="n">
        <v>31272016</v>
      </c>
      <c r="FJ11" s="9" t="n">
        <v>23005100</v>
      </c>
      <c r="FK11" s="10">
        <f>IFERROR(FI11/(FJ11*2.20462262185),0)</f>
        <v/>
      </c>
      <c r="FL11" s="9" t="n">
        <v>21127111</v>
      </c>
      <c r="FM11" s="9" t="n">
        <v>16095500</v>
      </c>
      <c r="FN11" s="10">
        <f>IFERROR(FL11/(FM11*2.20462262185),0)</f>
        <v/>
      </c>
      <c r="FO11" s="9" t="n">
        <v>17640700</v>
      </c>
      <c r="FP11" s="9" t="n">
        <v>14772500</v>
      </c>
      <c r="FQ11" s="10">
        <f>IFERROR(FO11/(FP11*2.20462262185),0)</f>
        <v/>
      </c>
      <c r="FR11" s="9" t="n">
        <v>19837064</v>
      </c>
      <c r="FS11" s="9" t="n">
        <v>17556363</v>
      </c>
      <c r="FT11" s="10">
        <f>IFERROR(FR11/(FS11*2.20462262185),0)</f>
        <v/>
      </c>
    </row>
    <row r="12">
      <c r="A12" s="126" t="inlineStr">
        <is>
          <t>Egypt</t>
        </is>
      </c>
      <c r="B12" s="127">
        <f>SUM(I12,L12,O12,R12,U12,X12,AA12,AD12)</f>
        <v/>
      </c>
      <c r="C12" s="127">
        <f>SUM(J12,M12,P12,S12,V12,Y12,AB12,AE12)</f>
        <v/>
      </c>
      <c r="D12" s="128">
        <f>C12/1000000</f>
        <v/>
      </c>
      <c r="E12" s="128">
        <f>C12*2.20462262185/1000000</f>
        <v/>
      </c>
      <c r="F12" s="129">
        <f>IFERROR(B12/(C12/1000),0)</f>
        <v/>
      </c>
      <c r="G12" s="130">
        <f>IFERROR(B12/(C12*2.20462262185),0)</f>
        <v/>
      </c>
      <c r="I12" s="9" t="n">
        <v>1880625</v>
      </c>
      <c r="J12" s="9" t="n">
        <v>1603000</v>
      </c>
      <c r="K12" s="10">
        <f>IFERROR(I12/(J12*2.20462262185),0)</f>
        <v/>
      </c>
      <c r="L12" s="9" t="n">
        <v>4813746</v>
      </c>
      <c r="M12" s="9" t="n">
        <v>4028200</v>
      </c>
      <c r="N12" s="10">
        <f>IFERROR(L12/(M12*2.20462262185),0)</f>
        <v/>
      </c>
      <c r="O12" s="9" t="n">
        <v>1126208</v>
      </c>
      <c r="P12" s="9" t="n">
        <v>986850</v>
      </c>
      <c r="Q12" s="10">
        <f>IFERROR(O12/(P12*2.20462262185),0)</f>
        <v/>
      </c>
      <c r="R12" s="9" t="n">
        <v>5706497</v>
      </c>
      <c r="S12" s="9" t="n">
        <v>5929600</v>
      </c>
      <c r="T12" s="10">
        <f>IFERROR(R12/(S12*2.20462262185),0)</f>
        <v/>
      </c>
      <c r="U12" s="9" t="n">
        <v>1424898</v>
      </c>
      <c r="V12" s="9" t="n">
        <v>1751900</v>
      </c>
      <c r="W12" s="10">
        <f>IFERROR(U12/(V12*2.20462262185),0)</f>
        <v/>
      </c>
      <c r="X12" s="9" t="n">
        <v>1453780</v>
      </c>
      <c r="Y12" s="9" t="n">
        <v>1841250</v>
      </c>
      <c r="Z12" s="10">
        <f>IFERROR(X12/(Y12*2.20462262185),0)</f>
        <v/>
      </c>
      <c r="AA12" s="9" t="n">
        <v>1060438</v>
      </c>
      <c r="AB12" s="9" t="n">
        <v>1338250</v>
      </c>
      <c r="AC12" s="10">
        <f>IFERROR(AA12/(AB12*2.20462262185),0)</f>
        <v/>
      </c>
      <c r="AD12" s="9" t="n">
        <v>403145</v>
      </c>
      <c r="AE12" s="9" t="n">
        <v>546250</v>
      </c>
      <c r="AF12" s="10">
        <f>IFERROR(AD12/(AE12*2.20462262185),0)</f>
        <v/>
      </c>
      <c r="AG12" s="9" t="n">
        <v>0</v>
      </c>
      <c r="AH12" s="9" t="n">
        <v>0</v>
      </c>
      <c r="AI12" s="10">
        <f>IFERROR(AG12/(AH12*2.20462262185),0)</f>
        <v/>
      </c>
      <c r="AJ12" s="9" t="n">
        <v>0</v>
      </c>
      <c r="AK12" s="9" t="n">
        <v>0</v>
      </c>
      <c r="AL12" s="10">
        <f>IFERROR(AJ12/(AK12*2.20462262185),0)</f>
        <v/>
      </c>
      <c r="AM12" s="9" t="n">
        <v>440534</v>
      </c>
      <c r="AN12" s="9" t="n">
        <v>546250</v>
      </c>
      <c r="AO12" s="10">
        <f>IFERROR(AM12/(AN12*2.20462262185),0)</f>
        <v/>
      </c>
      <c r="AP12" s="9" t="n">
        <v>445106</v>
      </c>
      <c r="AQ12" s="9" t="n">
        <v>54625</v>
      </c>
      <c r="AR12" s="10">
        <f>IFERROR(AP12/(AQ12*2.20462262185),0)</f>
        <v/>
      </c>
      <c r="AS12" s="9" t="n">
        <v>352576</v>
      </c>
      <c r="AT12" s="9" t="n">
        <v>437000</v>
      </c>
      <c r="AU12" s="10">
        <f>IFERROR(AS12/(AT12*2.20462262185),0)</f>
        <v/>
      </c>
      <c r="AV12" s="9" t="n">
        <v>369265</v>
      </c>
      <c r="AW12" s="9" t="n">
        <v>437000</v>
      </c>
      <c r="AX12" s="10">
        <f>IFERROR(AV12/(AW12*2.20462262185),0)</f>
        <v/>
      </c>
      <c r="AY12" s="9" t="n">
        <v>1048314</v>
      </c>
      <c r="AZ12" s="9" t="n">
        <v>1311000</v>
      </c>
      <c r="BA12" s="10">
        <f>IFERROR(AY12/(AZ12*2.20462262185),0)</f>
        <v/>
      </c>
      <c r="BB12" s="9" t="n">
        <v>0</v>
      </c>
      <c r="BC12" s="9" t="n">
        <v>0</v>
      </c>
      <c r="BD12" s="10">
        <f>IFERROR(BB12/(BC12*2.20462262185),0)</f>
        <v/>
      </c>
      <c r="BE12" s="9" t="n">
        <v>0</v>
      </c>
      <c r="BF12" s="9" t="n">
        <v>0</v>
      </c>
      <c r="BG12" s="10">
        <f>IFERROR(BE12/(BF12*2.20462262185),0)</f>
        <v/>
      </c>
      <c r="BH12" s="9" t="n">
        <v>725018</v>
      </c>
      <c r="BI12" s="9" t="n">
        <v>874000</v>
      </c>
      <c r="BJ12" s="10">
        <f>IFERROR(BH12/(BI12*2.20462262185),0)</f>
        <v/>
      </c>
      <c r="BK12" s="9" t="n">
        <v>362509</v>
      </c>
      <c r="BL12" s="9" t="n">
        <v>437000</v>
      </c>
      <c r="BM12" s="10">
        <f>IFERROR(BK12/(BL12*2.20462262185),0)</f>
        <v/>
      </c>
      <c r="BN12" s="9" t="n">
        <v>809619</v>
      </c>
      <c r="BO12" s="9" t="n">
        <v>855000</v>
      </c>
      <c r="BP12" s="10">
        <f>IFERROR(BN12/(BO12*2.20462262185),0)</f>
        <v/>
      </c>
      <c r="BQ12" s="9" t="n">
        <v>442985</v>
      </c>
      <c r="BR12" s="9" t="n">
        <v>352000</v>
      </c>
      <c r="BS12" s="10">
        <f>IFERROR(BQ12/(BR12*2.20462262185),0)</f>
        <v/>
      </c>
      <c r="BT12" s="9" t="n">
        <v>991245</v>
      </c>
      <c r="BU12" s="9" t="n">
        <v>909000</v>
      </c>
      <c r="BV12" s="10">
        <f>IFERROR(BT12/(BU12*2.20462262185),0)</f>
        <v/>
      </c>
      <c r="BW12" s="9" t="n">
        <v>1226289</v>
      </c>
      <c r="BX12" s="9" t="n">
        <v>1099000</v>
      </c>
      <c r="BY12" s="10">
        <f>IFERROR(BW12/(BX12*2.20462262185),0)</f>
        <v/>
      </c>
      <c r="BZ12" s="9" t="n">
        <v>1333844</v>
      </c>
      <c r="CA12" s="9" t="n">
        <v>1060000</v>
      </c>
      <c r="CB12" s="10">
        <f>IFERROR(BZ12/(CA12*2.20462262185),0)</f>
        <v/>
      </c>
      <c r="CC12" s="9" t="n">
        <v>1306179</v>
      </c>
      <c r="CD12" s="9" t="n">
        <v>1040000</v>
      </c>
      <c r="CE12" s="10">
        <f>IFERROR(CC12/(CD12*2.20462262185),0)</f>
        <v/>
      </c>
      <c r="CF12" s="9" t="n">
        <v>1878649</v>
      </c>
      <c r="CG12" s="9" t="n">
        <v>1682900</v>
      </c>
      <c r="CH12" s="10">
        <f>IFERROR(CF12/(CG12*2.20462262185),0)</f>
        <v/>
      </c>
      <c r="CI12" s="9" t="n">
        <v>3848940</v>
      </c>
      <c r="CJ12" s="9" t="n">
        <v>3699000</v>
      </c>
      <c r="CK12" s="10">
        <f>IFERROR(CI12/(CJ12*2.20462262185),0)</f>
        <v/>
      </c>
      <c r="CL12" s="9" t="n">
        <v>1120220</v>
      </c>
      <c r="CM12" s="9" t="n">
        <v>1094000</v>
      </c>
      <c r="CN12" s="10">
        <f>IFERROR(CL12/(CM12*2.20462262185),0)</f>
        <v/>
      </c>
      <c r="CO12" s="9" t="n">
        <v>220000</v>
      </c>
      <c r="CP12" s="9" t="n">
        <v>220000</v>
      </c>
      <c r="CQ12" s="10">
        <f>IFERROR(CO12/(CP12*2.20462262185),0)</f>
        <v/>
      </c>
      <c r="CR12" s="9" t="n">
        <v>525055</v>
      </c>
      <c r="CS12" s="9" t="n">
        <v>518500</v>
      </c>
      <c r="CT12" s="10">
        <f>IFERROR(CR12/(CS12*2.20462262185),0)</f>
        <v/>
      </c>
      <c r="CU12" s="9" t="n">
        <v>0</v>
      </c>
      <c r="CV12" s="9" t="n">
        <v>0</v>
      </c>
      <c r="CW12" s="10">
        <f>IFERROR(CU12/(CV12*2.20462262185),0)</f>
        <v/>
      </c>
      <c r="CX12" s="9" t="n">
        <v>239636</v>
      </c>
      <c r="CY12" s="9" t="n">
        <v>271400</v>
      </c>
      <c r="CZ12" s="10">
        <f>IFERROR(CX12/(CY12*2.20462262185),0)</f>
        <v/>
      </c>
      <c r="DA12" s="9" t="n">
        <v>419327</v>
      </c>
      <c r="DB12" s="9" t="n">
        <v>476000</v>
      </c>
      <c r="DC12" s="10">
        <f>IFERROR(DA12/(DB12*2.20462262185),0)</f>
        <v/>
      </c>
      <c r="DD12" s="9" t="n">
        <v>0</v>
      </c>
      <c r="DE12" s="9" t="n">
        <v>0</v>
      </c>
      <c r="DF12" s="10">
        <f>IFERROR(DD12/(DE12*2.20462262185),0)</f>
        <v/>
      </c>
      <c r="DG12" s="9" t="n">
        <v>1669460</v>
      </c>
      <c r="DH12" s="9" t="n">
        <v>1770000</v>
      </c>
      <c r="DI12" s="10">
        <f>IFERROR(DG12/(DH12*2.20462262185),0)</f>
        <v/>
      </c>
      <c r="DJ12" s="9" t="n">
        <v>2501431</v>
      </c>
      <c r="DK12" s="9" t="n">
        <v>2622000</v>
      </c>
      <c r="DL12" s="10">
        <f>IFERROR(DJ12/(DK12*2.20462262185),0)</f>
        <v/>
      </c>
      <c r="DM12" s="9" t="n">
        <v>1350501</v>
      </c>
      <c r="DN12" s="9" t="n">
        <v>1387450</v>
      </c>
      <c r="DO12" s="10">
        <f>IFERROR(DM12/(DN12*2.20462262185),0)</f>
        <v/>
      </c>
      <c r="DP12" s="9" t="n">
        <v>828980</v>
      </c>
      <c r="DQ12" s="9" t="n">
        <v>874000</v>
      </c>
      <c r="DR12" s="10">
        <f>IFERROR(DP12/(DQ12*2.20462262185),0)</f>
        <v/>
      </c>
      <c r="DS12" s="9" t="n">
        <v>676466</v>
      </c>
      <c r="DT12" s="9" t="n">
        <v>589950</v>
      </c>
      <c r="DU12" s="10">
        <f>IFERROR(DS12/(DT12*2.20462262185),0)</f>
        <v/>
      </c>
      <c r="DV12" s="9" t="n">
        <v>0</v>
      </c>
      <c r="DW12" s="9" t="n">
        <v>0</v>
      </c>
      <c r="DX12" s="10">
        <f>IFERROR(DV12/(DW12*2.20462262185),0)</f>
        <v/>
      </c>
      <c r="DY12" s="9" t="n">
        <v>0</v>
      </c>
      <c r="DZ12" s="9" t="n">
        <v>0</v>
      </c>
      <c r="EA12" s="10">
        <f>IFERROR(DY12/(DZ12*2.20462262185),0)</f>
        <v/>
      </c>
      <c r="EB12" s="9" t="n">
        <v>1044883</v>
      </c>
      <c r="EC12" s="9" t="n">
        <v>1005100</v>
      </c>
      <c r="ED12" s="10">
        <f>IFERROR(EB12/(EC12*2.20462262185),0)</f>
        <v/>
      </c>
      <c r="EE12" s="9" t="n">
        <v>1044883</v>
      </c>
      <c r="EF12" s="9" t="n">
        <v>1005100</v>
      </c>
      <c r="EG12" s="10">
        <f>IFERROR(EE12/(EF12*2.20462262185),0)</f>
        <v/>
      </c>
      <c r="EK12" s="9" t="n">
        <v>0</v>
      </c>
      <c r="EL12" s="9" t="n">
        <v>0</v>
      </c>
      <c r="EM12" s="10">
        <f>IFERROR(EK12/(EL12*2.20462262185),0)</f>
        <v/>
      </c>
      <c r="EN12" s="9" t="n">
        <v>5235093</v>
      </c>
      <c r="EO12" s="9" t="n">
        <v>3889300</v>
      </c>
      <c r="EP12" s="10">
        <f>IFERROR(EN12/(EO12*2.20462262185),0)</f>
        <v/>
      </c>
      <c r="EQ12" s="9" t="n">
        <v>3968312</v>
      </c>
      <c r="ER12" s="9" t="n">
        <v>3015300</v>
      </c>
      <c r="ES12" s="10">
        <f>IFERROR(EQ12/(ER12*2.20462262185),0)</f>
        <v/>
      </c>
      <c r="ET12" s="9" t="n">
        <v>2178810</v>
      </c>
      <c r="EU12" s="9" t="n">
        <v>1507650</v>
      </c>
      <c r="EV12" s="10">
        <f>IFERROR(ET12/(EU12*2.20462262185),0)</f>
        <v/>
      </c>
      <c r="EW12" s="9" t="n">
        <v>4729924</v>
      </c>
      <c r="EX12" s="9" t="n">
        <v>3343050</v>
      </c>
      <c r="EY12" s="10">
        <f>IFERROR(EW12/(EX12*2.20462262185),0)</f>
        <v/>
      </c>
      <c r="EZ12" s="9" t="n">
        <v>10022815</v>
      </c>
      <c r="FA12" s="9" t="n">
        <v>7213170</v>
      </c>
      <c r="FB12" s="10">
        <f>IFERROR(EZ12/(FA12*2.20462262185),0)</f>
        <v/>
      </c>
      <c r="FC12" s="9" t="n">
        <v>22303932</v>
      </c>
      <c r="FD12" s="9" t="n">
        <v>15981270</v>
      </c>
      <c r="FE12" s="10">
        <f>IFERROR(FC12/(FD12*2.20462262185),0)</f>
        <v/>
      </c>
      <c r="FF12" s="9" t="n">
        <v>15768811</v>
      </c>
      <c r="FG12" s="9" t="n">
        <v>12279700</v>
      </c>
      <c r="FH12" s="10">
        <f>IFERROR(FF12/(FG12*2.20462262185),0)</f>
        <v/>
      </c>
      <c r="FI12" s="9" t="n">
        <v>9925829</v>
      </c>
      <c r="FJ12" s="9" t="n">
        <v>8150050</v>
      </c>
      <c r="FK12" s="10">
        <f>IFERROR(FI12/(FJ12*2.20462262185),0)</f>
        <v/>
      </c>
      <c r="FL12" s="9" t="n">
        <v>5715965</v>
      </c>
      <c r="FM12" s="9" t="n">
        <v>4981800</v>
      </c>
      <c r="FN12" s="10">
        <f>IFERROR(FL12/(FM12*2.20462262185),0)</f>
        <v/>
      </c>
      <c r="FO12" s="9" t="n">
        <v>10107713</v>
      </c>
      <c r="FP12" s="9" t="n">
        <v>8270800</v>
      </c>
      <c r="FQ12" s="10">
        <f>IFERROR(FO12/(FP12*2.20462262185),0)</f>
        <v/>
      </c>
      <c r="FR12" s="9" t="n">
        <v>6386544</v>
      </c>
      <c r="FS12" s="9" t="n">
        <v>5112900</v>
      </c>
      <c r="FT12" s="10">
        <f>IFERROR(FR12/(FS12*2.20462262185),0)</f>
        <v/>
      </c>
    </row>
    <row r="13">
      <c r="A13" s="126" t="inlineStr">
        <is>
          <t>Pakistan</t>
        </is>
      </c>
      <c r="B13" s="127">
        <f>SUM(I13,L13,O13,R13,U13,X13,AA13,AD13)</f>
        <v/>
      </c>
      <c r="C13" s="127">
        <f>SUM(J13,M13,P13,S13,V13,Y13,AB13,AE13)</f>
        <v/>
      </c>
      <c r="D13" s="128">
        <f>C13/1000000</f>
        <v/>
      </c>
      <c r="E13" s="128">
        <f>C13*2.20462262185/1000000</f>
        <v/>
      </c>
      <c r="F13" s="129">
        <f>IFERROR(B13/(C13/1000),0)</f>
        <v/>
      </c>
      <c r="G13" s="130">
        <f>IFERROR(B13/(C13*2.20462262185),0)</f>
        <v/>
      </c>
      <c r="I13" s="9" t="n">
        <v>4753462</v>
      </c>
      <c r="J13" s="9" t="n">
        <v>3562000</v>
      </c>
      <c r="K13" s="10">
        <f>IFERROR(I13/(J13*2.20462262185),0)</f>
        <v/>
      </c>
      <c r="L13" s="9" t="n">
        <v>4928362</v>
      </c>
      <c r="M13" s="9" t="n">
        <v>3498000</v>
      </c>
      <c r="N13" s="10">
        <f>IFERROR(L13/(M13*2.20462262185),0)</f>
        <v/>
      </c>
      <c r="O13" s="9" t="n">
        <v>1254520</v>
      </c>
      <c r="P13" s="9" t="n">
        <v>1012000</v>
      </c>
      <c r="Q13" s="10">
        <f>IFERROR(O13/(P13*2.20462262185),0)</f>
        <v/>
      </c>
      <c r="R13" s="9" t="n">
        <v>749364</v>
      </c>
      <c r="S13" s="9" t="n">
        <v>902000</v>
      </c>
      <c r="T13" s="10">
        <f>IFERROR(R13/(S13*2.20462262185),0)</f>
        <v/>
      </c>
      <c r="U13" s="9" t="n">
        <v>1556114</v>
      </c>
      <c r="V13" s="9" t="n">
        <v>1892000</v>
      </c>
      <c r="W13" s="10">
        <f>IFERROR(U13/(V13*2.20462262185),0)</f>
        <v/>
      </c>
      <c r="X13" s="9" t="n">
        <v>1740556</v>
      </c>
      <c r="Y13" s="9" t="n">
        <v>2132500</v>
      </c>
      <c r="Z13" s="10">
        <f>IFERROR(X13/(Y13*2.20462262185),0)</f>
        <v/>
      </c>
      <c r="AA13" s="9" t="n">
        <v>1580479</v>
      </c>
      <c r="AB13" s="9" t="n">
        <v>2047000</v>
      </c>
      <c r="AC13" s="10">
        <f>IFERROR(AA13/(AB13*2.20462262185),0)</f>
        <v/>
      </c>
      <c r="AD13" s="9" t="n">
        <v>1093475</v>
      </c>
      <c r="AE13" s="9" t="n">
        <v>1496000</v>
      </c>
      <c r="AF13" s="10">
        <f>IFERROR(AD13/(AE13*2.20462262185),0)</f>
        <v/>
      </c>
      <c r="AG13" s="9" t="n">
        <v>48298</v>
      </c>
      <c r="AH13" s="9" t="n">
        <v>66000</v>
      </c>
      <c r="AI13" s="10">
        <f>IFERROR(AG13/(AH13*2.20462262185),0)</f>
        <v/>
      </c>
      <c r="AJ13" s="9" t="n">
        <v>117555</v>
      </c>
      <c r="AK13" s="9" t="n">
        <v>132000</v>
      </c>
      <c r="AL13" s="10">
        <f>IFERROR(AJ13/(AK13*2.20462262185),0)</f>
        <v/>
      </c>
      <c r="AM13" s="9" t="n">
        <v>1749380</v>
      </c>
      <c r="AN13" s="9" t="n">
        <v>2112000</v>
      </c>
      <c r="AO13" s="10">
        <f>IFERROR(AM13/(AN13*2.20462262185),0)</f>
        <v/>
      </c>
      <c r="AP13" s="9" t="n">
        <v>2281425</v>
      </c>
      <c r="AQ13" s="9" t="n">
        <v>2750000</v>
      </c>
      <c r="AR13" s="10">
        <f>IFERROR(AP13/(AQ13*2.20462262185),0)</f>
        <v/>
      </c>
      <c r="AS13" s="9" t="n">
        <v>604989</v>
      </c>
      <c r="AT13" s="9" t="n">
        <v>726780</v>
      </c>
      <c r="AU13" s="10">
        <f>IFERROR(AS13/(AT13*2.20462262185),0)</f>
        <v/>
      </c>
      <c r="AV13" s="9" t="n">
        <v>397760</v>
      </c>
      <c r="AW13" s="9" t="n">
        <v>484000</v>
      </c>
      <c r="AX13" s="10">
        <f>IFERROR(AV13/(AW13*2.20462262185),0)</f>
        <v/>
      </c>
      <c r="AY13" s="9" t="n">
        <v>1827483</v>
      </c>
      <c r="AZ13" s="9" t="n">
        <v>2199100</v>
      </c>
      <c r="BA13" s="10">
        <f>IFERROR(AY13/(AZ13*2.20462262185),0)</f>
        <v/>
      </c>
      <c r="BB13" s="9" t="n">
        <v>3639728</v>
      </c>
      <c r="BC13" s="9" t="n">
        <v>4331750</v>
      </c>
      <c r="BD13" s="10">
        <f>IFERROR(BB13/(BC13*2.20462262185),0)</f>
        <v/>
      </c>
      <c r="BE13" s="9" t="n">
        <v>4582636</v>
      </c>
      <c r="BF13" s="9" t="n">
        <v>5522000</v>
      </c>
      <c r="BG13" s="10">
        <f>IFERROR(BE13/(BF13*2.20462262185),0)</f>
        <v/>
      </c>
      <c r="BH13" s="9" t="n">
        <v>2026694</v>
      </c>
      <c r="BI13" s="9" t="n">
        <v>2310000</v>
      </c>
      <c r="BJ13" s="10">
        <f>IFERROR(BH13/(BI13*2.20462262185),0)</f>
        <v/>
      </c>
      <c r="BK13" s="9" t="n">
        <v>712594</v>
      </c>
      <c r="BL13" s="9" t="n">
        <v>770000</v>
      </c>
      <c r="BM13" s="10">
        <f>IFERROR(BK13/(BL13*2.20462262185),0)</f>
        <v/>
      </c>
      <c r="BN13" s="9" t="n">
        <v>692914</v>
      </c>
      <c r="BO13" s="9" t="n">
        <v>746126</v>
      </c>
      <c r="BP13" s="10">
        <f>IFERROR(BN13/(BO13*2.20462262185),0)</f>
        <v/>
      </c>
      <c r="BQ13" s="9" t="n">
        <v>359906</v>
      </c>
      <c r="BR13" s="9" t="n">
        <v>396000</v>
      </c>
      <c r="BS13" s="10">
        <f>IFERROR(BQ13/(BR13*2.20462262185),0)</f>
        <v/>
      </c>
      <c r="BT13" s="9" t="n">
        <v>0</v>
      </c>
      <c r="BU13" s="9" t="n">
        <v>0</v>
      </c>
      <c r="BV13" s="10">
        <f>IFERROR(BT13/(BU13*2.20462262185),0)</f>
        <v/>
      </c>
      <c r="BW13" s="9" t="n">
        <v>891432</v>
      </c>
      <c r="BX13" s="9" t="n">
        <v>880000</v>
      </c>
      <c r="BY13" s="10">
        <f>IFERROR(BW13/(BX13*2.20462262185),0)</f>
        <v/>
      </c>
      <c r="BZ13" s="9" t="n">
        <v>3383555</v>
      </c>
      <c r="CA13" s="9" t="n">
        <v>2904000</v>
      </c>
      <c r="CB13" s="10">
        <f>IFERROR(BZ13/(CA13*2.20462262185),0)</f>
        <v/>
      </c>
      <c r="CC13" s="9" t="n">
        <v>403850</v>
      </c>
      <c r="CD13" s="9" t="n">
        <v>374000</v>
      </c>
      <c r="CE13" s="10">
        <f>IFERROR(CC13/(CD13*2.20462262185),0)</f>
        <v/>
      </c>
      <c r="CF13" s="9" t="n">
        <v>555714</v>
      </c>
      <c r="CG13" s="9" t="n">
        <v>528000</v>
      </c>
      <c r="CH13" s="10">
        <f>IFERROR(CF13/(CG13*2.20462262185),0)</f>
        <v/>
      </c>
      <c r="CI13" s="9" t="n">
        <v>127464</v>
      </c>
      <c r="CJ13" s="9" t="n">
        <v>110000</v>
      </c>
      <c r="CK13" s="10">
        <f>IFERROR(CI13/(CJ13*2.20462262185),0)</f>
        <v/>
      </c>
      <c r="CL13" s="9" t="n">
        <v>0</v>
      </c>
      <c r="CM13" s="9" t="n">
        <v>0</v>
      </c>
      <c r="CN13" s="10">
        <f>IFERROR(CL13/(CM13*2.20462262185),0)</f>
        <v/>
      </c>
      <c r="CO13" s="9" t="n">
        <v>560085</v>
      </c>
      <c r="CP13" s="9" t="n">
        <v>705050</v>
      </c>
      <c r="CQ13" s="10">
        <f>IFERROR(CO13/(CP13*2.20462262185),0)</f>
        <v/>
      </c>
      <c r="CR13" s="9" t="n">
        <v>529368</v>
      </c>
      <c r="CS13" s="9" t="n">
        <v>663400</v>
      </c>
      <c r="CT13" s="10">
        <f>IFERROR(CR13/(CS13*2.20462262185),0)</f>
        <v/>
      </c>
      <c r="CU13" s="9" t="n">
        <v>0</v>
      </c>
      <c r="CV13" s="9" t="n">
        <v>0</v>
      </c>
      <c r="CW13" s="10">
        <f>IFERROR(CU13/(CV13*2.20462262185),0)</f>
        <v/>
      </c>
      <c r="CX13" s="9" t="n">
        <v>216256</v>
      </c>
      <c r="CY13" s="9" t="n">
        <v>219700</v>
      </c>
      <c r="CZ13" s="10">
        <f>IFERROR(CX13/(CY13*2.20462262185),0)</f>
        <v/>
      </c>
      <c r="DA13" s="9" t="n">
        <v>677687</v>
      </c>
      <c r="DB13" s="9" t="n">
        <v>879550</v>
      </c>
      <c r="DC13" s="10">
        <f>IFERROR(DA13/(DB13*2.20462262185),0)</f>
        <v/>
      </c>
      <c r="DD13" s="9" t="n">
        <v>641195</v>
      </c>
      <c r="DE13" s="9" t="n">
        <v>704000</v>
      </c>
      <c r="DF13" s="10">
        <f>IFERROR(DD13/(DE13*2.20462262185),0)</f>
        <v/>
      </c>
      <c r="DG13" s="9" t="n">
        <v>297000</v>
      </c>
      <c r="DH13" s="9" t="n">
        <v>330000</v>
      </c>
      <c r="DI13" s="10">
        <f>IFERROR(DG13/(DH13*2.20462262185),0)</f>
        <v/>
      </c>
      <c r="DJ13" s="9" t="n">
        <v>1268942</v>
      </c>
      <c r="DK13" s="9" t="n">
        <v>1223722</v>
      </c>
      <c r="DL13" s="10">
        <f>IFERROR(DJ13/(DK13*2.20462262185),0)</f>
        <v/>
      </c>
      <c r="DM13" s="9" t="n">
        <v>0</v>
      </c>
      <c r="DN13" s="9" t="n">
        <v>0</v>
      </c>
      <c r="DO13" s="10">
        <f>IFERROR(DM13/(DN13*2.20462262185),0)</f>
        <v/>
      </c>
      <c r="DP13" s="9" t="n">
        <v>0</v>
      </c>
      <c r="DQ13" s="9" t="n">
        <v>0</v>
      </c>
      <c r="DR13" s="10">
        <f>IFERROR(DP13/(DQ13*2.20462262185),0)</f>
        <v/>
      </c>
      <c r="DS13" s="9" t="n">
        <v>0</v>
      </c>
      <c r="DT13" s="9" t="n">
        <v>0</v>
      </c>
      <c r="DU13" s="10">
        <f>IFERROR(DS13/(DT13*2.20462262185),0)</f>
        <v/>
      </c>
      <c r="DV13" s="9" t="n">
        <v>35085</v>
      </c>
      <c r="DW13" s="9" t="n">
        <v>21047</v>
      </c>
      <c r="DX13" s="10">
        <f>IFERROR(DV13/(DW13*2.20462262185),0)</f>
        <v/>
      </c>
      <c r="DY13" s="9" t="n">
        <v>0</v>
      </c>
      <c r="DZ13" s="9" t="n">
        <v>0</v>
      </c>
      <c r="EA13" s="10">
        <f>IFERROR(DY13/(DZ13*2.20462262185),0)</f>
        <v/>
      </c>
      <c r="EB13" s="9" t="n">
        <v>419323</v>
      </c>
      <c r="EC13" s="9" t="n">
        <v>396000</v>
      </c>
      <c r="ED13" s="10">
        <f>IFERROR(EB13/(EC13*2.20462262185),0)</f>
        <v/>
      </c>
      <c r="EE13" s="9" t="n">
        <v>677010</v>
      </c>
      <c r="EF13" s="9" t="n">
        <v>592900</v>
      </c>
      <c r="EG13" s="10">
        <f>IFERROR(EE13/(EF13*2.20462262185),0)</f>
        <v/>
      </c>
      <c r="EK13" s="9" t="n">
        <v>113588</v>
      </c>
      <c r="EL13" s="9" t="n">
        <v>90870</v>
      </c>
      <c r="EM13" s="10">
        <f>IFERROR(EK13/(EL13*2.20462262185),0)</f>
        <v/>
      </c>
      <c r="EN13" s="9" t="n">
        <v>193977</v>
      </c>
      <c r="EO13" s="9" t="n">
        <v>155180</v>
      </c>
      <c r="EP13" s="10">
        <f>IFERROR(EN13/(EO13*2.20462262185),0)</f>
        <v/>
      </c>
      <c r="EQ13" s="9" t="n">
        <v>0</v>
      </c>
      <c r="ER13" s="9" t="n">
        <v>0</v>
      </c>
      <c r="ES13" s="10">
        <f>IFERROR(EQ13/(ER13*2.20462262185),0)</f>
        <v/>
      </c>
      <c r="ET13" s="9" t="n">
        <v>0</v>
      </c>
      <c r="EU13" s="9" t="n">
        <v>0</v>
      </c>
      <c r="EV13" s="10">
        <f>IFERROR(ET13/(EU13*2.20462262185),0)</f>
        <v/>
      </c>
      <c r="EW13" s="9" t="n">
        <v>2101014</v>
      </c>
      <c r="EX13" s="9" t="n">
        <v>1320000</v>
      </c>
      <c r="EY13" s="10">
        <f>IFERROR(EW13/(EX13*2.20462262185),0)</f>
        <v/>
      </c>
      <c r="EZ13" s="9" t="n">
        <v>6447894</v>
      </c>
      <c r="FA13" s="9" t="n">
        <v>4136000</v>
      </c>
      <c r="FB13" s="10">
        <f>IFERROR(EZ13/(FA13*2.20462262185),0)</f>
        <v/>
      </c>
      <c r="FC13" s="9" t="n">
        <v>4234747</v>
      </c>
      <c r="FD13" s="9" t="n">
        <v>2910400</v>
      </c>
      <c r="FE13" s="10">
        <f>IFERROR(FC13/(FD13*2.20462262185),0)</f>
        <v/>
      </c>
      <c r="FF13" s="9" t="n">
        <v>4386144</v>
      </c>
      <c r="FG13" s="9" t="n">
        <v>3022600</v>
      </c>
      <c r="FH13" s="10">
        <f>IFERROR(FF13/(FG13*2.20462262185),0)</f>
        <v/>
      </c>
      <c r="FI13" s="9" t="n">
        <v>4483478</v>
      </c>
      <c r="FJ13" s="9" t="n">
        <v>3410000</v>
      </c>
      <c r="FK13" s="10">
        <f>IFERROR(FI13/(FJ13*2.20462262185),0)</f>
        <v/>
      </c>
      <c r="FL13" s="9" t="n">
        <v>7190693</v>
      </c>
      <c r="FM13" s="9" t="n">
        <v>5814000</v>
      </c>
      <c r="FN13" s="10">
        <f>IFERROR(FL13/(FM13*2.20462262185),0)</f>
        <v/>
      </c>
      <c r="FO13" s="9" t="n">
        <v>3430105</v>
      </c>
      <c r="FP13" s="9" t="n">
        <v>2706000</v>
      </c>
      <c r="FQ13" s="10">
        <f>IFERROR(FO13/(FP13*2.20462262185),0)</f>
        <v/>
      </c>
      <c r="FR13" s="9" t="n">
        <v>5994056</v>
      </c>
      <c r="FS13" s="9" t="n">
        <v>5082000</v>
      </c>
      <c r="FT13" s="10">
        <f>IFERROR(FR13/(FS13*2.20462262185),0)</f>
        <v/>
      </c>
    </row>
    <row r="14">
      <c r="A14" s="126" t="inlineStr">
        <is>
          <t>Indonesia</t>
        </is>
      </c>
      <c r="B14" s="127">
        <f>SUM(I14,L14,O14,R14,U14,X14,AA14,AD14)</f>
        <v/>
      </c>
      <c r="C14" s="127">
        <f>SUM(J14,M14,P14,S14,V14,Y14,AB14,AE14)</f>
        <v/>
      </c>
      <c r="D14" s="128">
        <f>C14/1000000</f>
        <v/>
      </c>
      <c r="E14" s="128">
        <f>C14*2.20462262185/1000000</f>
        <v/>
      </c>
      <c r="F14" s="129">
        <f>IFERROR(B14/(C14/1000),0)</f>
        <v/>
      </c>
      <c r="G14" s="130">
        <f>IFERROR(B14/(C14*2.20462262185),0)</f>
        <v/>
      </c>
      <c r="I14" s="9" t="n">
        <v>1559371</v>
      </c>
      <c r="J14" s="9" t="n">
        <v>1860765</v>
      </c>
      <c r="K14" s="10">
        <f>IFERROR(I14/(J14*2.20462262185),0)</f>
        <v/>
      </c>
      <c r="L14" s="9" t="n">
        <v>828868</v>
      </c>
      <c r="M14" s="9" t="n">
        <v>954708</v>
      </c>
      <c r="N14" s="10">
        <f>IFERROR(L14/(M14*2.20462262185),0)</f>
        <v/>
      </c>
      <c r="O14" s="9" t="n">
        <v>1402449</v>
      </c>
      <c r="P14" s="9" t="n">
        <v>1528520</v>
      </c>
      <c r="Q14" s="10">
        <f>IFERROR(O14/(P14*2.20462262185),0)</f>
        <v/>
      </c>
      <c r="R14" s="9" t="n">
        <v>996463</v>
      </c>
      <c r="S14" s="9" t="n">
        <v>1437822</v>
      </c>
      <c r="T14" s="10">
        <f>IFERROR(R14/(S14*2.20462262185),0)</f>
        <v/>
      </c>
      <c r="U14" s="9" t="n">
        <v>1651799</v>
      </c>
      <c r="V14" s="9" t="n">
        <v>2204581</v>
      </c>
      <c r="W14" s="10">
        <f>IFERROR(U14/(V14*2.20462262185),0)</f>
        <v/>
      </c>
      <c r="X14" s="9" t="n">
        <v>1139683</v>
      </c>
      <c r="Y14" s="9" t="n">
        <v>2001158</v>
      </c>
      <c r="Z14" s="10">
        <f>IFERROR(X14/(Y14*2.20462262185),0)</f>
        <v/>
      </c>
      <c r="AA14" s="9" t="n">
        <v>1142206</v>
      </c>
      <c r="AB14" s="9" t="n">
        <v>1823290</v>
      </c>
      <c r="AC14" s="10">
        <f>IFERROR(AA14/(AB14*2.20462262185),0)</f>
        <v/>
      </c>
      <c r="AD14" s="9" t="n">
        <v>1040047</v>
      </c>
      <c r="AE14" s="9" t="n">
        <v>1409696</v>
      </c>
      <c r="AF14" s="10">
        <f>IFERROR(AD14/(AE14*2.20462262185),0)</f>
        <v/>
      </c>
      <c r="AG14" s="9" t="n">
        <v>389540</v>
      </c>
      <c r="AH14" s="9" t="n">
        <v>445064</v>
      </c>
      <c r="AI14" s="10">
        <f>IFERROR(AG14/(AH14*2.20462262185),0)</f>
        <v/>
      </c>
      <c r="AJ14" s="9" t="n">
        <v>725272</v>
      </c>
      <c r="AK14" s="9" t="n">
        <v>1184426</v>
      </c>
      <c r="AL14" s="10">
        <f>IFERROR(AJ14/(AK14*2.20462262185),0)</f>
        <v/>
      </c>
      <c r="AM14" s="9" t="n">
        <v>684065</v>
      </c>
      <c r="AN14" s="9" t="n">
        <v>938072</v>
      </c>
      <c r="AO14" s="10">
        <f>IFERROR(AM14/(AN14*2.20462262185),0)</f>
        <v/>
      </c>
      <c r="AP14" s="9" t="n">
        <v>597311</v>
      </c>
      <c r="AQ14" s="9" t="n">
        <v>863347</v>
      </c>
      <c r="AR14" s="10">
        <f>IFERROR(AP14/(AQ14*2.20462262185),0)</f>
        <v/>
      </c>
      <c r="AS14" s="9" t="n">
        <v>812407</v>
      </c>
      <c r="AT14" s="9" t="n">
        <v>1127675</v>
      </c>
      <c r="AU14" s="10">
        <f>IFERROR(AS14/(AT14*2.20462262185),0)</f>
        <v/>
      </c>
      <c r="AV14" s="9" t="n">
        <v>95010</v>
      </c>
      <c r="AW14" s="9" t="n">
        <v>142337</v>
      </c>
      <c r="AX14" s="10">
        <f>IFERROR(AV14/(AW14*2.20462262185),0)</f>
        <v/>
      </c>
      <c r="AY14" s="9" t="n">
        <v>1247686</v>
      </c>
      <c r="AZ14" s="9" t="n">
        <v>1418074</v>
      </c>
      <c r="BA14" s="10">
        <f>IFERROR(AY14/(AZ14*2.20462262185),0)</f>
        <v/>
      </c>
      <c r="BB14" s="9" t="n">
        <v>1845602</v>
      </c>
      <c r="BC14" s="9" t="n">
        <v>1987254</v>
      </c>
      <c r="BD14" s="10">
        <f>IFERROR(BB14/(BC14*2.20462262185),0)</f>
        <v/>
      </c>
      <c r="BE14" s="9" t="n">
        <v>1179280</v>
      </c>
      <c r="BF14" s="9" t="n">
        <v>1343223</v>
      </c>
      <c r="BG14" s="10">
        <f>IFERROR(BE14/(BF14*2.20462262185),0)</f>
        <v/>
      </c>
      <c r="BH14" s="9" t="n">
        <v>1787340</v>
      </c>
      <c r="BI14" s="9" t="n">
        <v>1995464</v>
      </c>
      <c r="BJ14" s="10">
        <f>IFERROR(BH14/(BI14*2.20462262185),0)</f>
        <v/>
      </c>
      <c r="BK14" s="9" t="n">
        <v>4182689</v>
      </c>
      <c r="BL14" s="9" t="n">
        <v>3777759</v>
      </c>
      <c r="BM14" s="10">
        <f>IFERROR(BK14/(BL14*2.20462262185),0)</f>
        <v/>
      </c>
      <c r="BN14" s="9" t="n">
        <v>653432</v>
      </c>
      <c r="BO14" s="9" t="n">
        <v>813605</v>
      </c>
      <c r="BP14" s="10">
        <f>IFERROR(BN14/(BO14*2.20462262185),0)</f>
        <v/>
      </c>
      <c r="BQ14" s="9" t="n">
        <v>1476231</v>
      </c>
      <c r="BR14" s="9" t="n">
        <v>1702419</v>
      </c>
      <c r="BS14" s="10">
        <f>IFERROR(BQ14/(BR14*2.20462262185),0)</f>
        <v/>
      </c>
      <c r="BT14" s="9" t="n">
        <v>1111910</v>
      </c>
      <c r="BU14" s="9" t="n">
        <v>1385624</v>
      </c>
      <c r="BV14" s="10">
        <f>IFERROR(BT14/(BU14*2.20462262185),0)</f>
        <v/>
      </c>
      <c r="BW14" s="9" t="n">
        <v>832906</v>
      </c>
      <c r="BX14" s="9" t="n">
        <v>897080</v>
      </c>
      <c r="BY14" s="10">
        <f>IFERROR(BW14/(BX14*2.20462262185),0)</f>
        <v/>
      </c>
      <c r="BZ14" s="9" t="n">
        <v>961657</v>
      </c>
      <c r="CA14" s="9" t="n">
        <v>1316052</v>
      </c>
      <c r="CB14" s="10">
        <f>IFERROR(BZ14/(CA14*2.20462262185),0)</f>
        <v/>
      </c>
      <c r="CC14" s="9" t="n">
        <v>220831</v>
      </c>
      <c r="CD14" s="9" t="n">
        <v>316771</v>
      </c>
      <c r="CE14" s="10">
        <f>IFERROR(CC14/(CD14*2.20462262185),0)</f>
        <v/>
      </c>
      <c r="CF14" s="9" t="n">
        <v>1512739</v>
      </c>
      <c r="CG14" s="9" t="n">
        <v>1867290</v>
      </c>
      <c r="CH14" s="10">
        <f>IFERROR(CF14/(CG14*2.20462262185),0)</f>
        <v/>
      </c>
      <c r="CI14" s="9" t="n">
        <v>1218945</v>
      </c>
      <c r="CJ14" s="9" t="n">
        <v>1385282</v>
      </c>
      <c r="CK14" s="10">
        <f>IFERROR(CI14/(CJ14*2.20462262185),0)</f>
        <v/>
      </c>
      <c r="CL14" s="9" t="n">
        <v>924535</v>
      </c>
      <c r="CM14" s="9" t="n">
        <v>1002047</v>
      </c>
      <c r="CN14" s="10">
        <f>IFERROR(CL14/(CM14*2.20462262185),0)</f>
        <v/>
      </c>
      <c r="CO14" s="9" t="n">
        <v>687098</v>
      </c>
      <c r="CP14" s="9" t="n">
        <v>832597</v>
      </c>
      <c r="CQ14" s="10">
        <f>IFERROR(CO14/(CP14*2.20462262185),0)</f>
        <v/>
      </c>
      <c r="CR14" s="9" t="n">
        <v>700956</v>
      </c>
      <c r="CS14" s="9" t="n">
        <v>877527</v>
      </c>
      <c r="CT14" s="10">
        <f>IFERROR(CR14/(CS14*2.20462262185),0)</f>
        <v/>
      </c>
      <c r="CU14" s="9" t="n">
        <v>528083</v>
      </c>
      <c r="CV14" s="9" t="n">
        <v>639129</v>
      </c>
      <c r="CW14" s="10">
        <f>IFERROR(CU14/(CV14*2.20462262185),0)</f>
        <v/>
      </c>
      <c r="CX14" s="9" t="n">
        <v>548088</v>
      </c>
      <c r="CY14" s="9" t="n">
        <v>922031</v>
      </c>
      <c r="CZ14" s="10">
        <f>IFERROR(CX14/(CY14*2.20462262185),0)</f>
        <v/>
      </c>
      <c r="DA14" s="9" t="n">
        <v>1042664</v>
      </c>
      <c r="DB14" s="9" t="n">
        <v>1620064</v>
      </c>
      <c r="DC14" s="10">
        <f>IFERROR(DA14/(DB14*2.20462262185),0)</f>
        <v/>
      </c>
      <c r="DD14" s="9" t="n">
        <v>297625</v>
      </c>
      <c r="DE14" s="9" t="n">
        <v>463277</v>
      </c>
      <c r="DF14" s="10">
        <f>IFERROR(DD14/(DE14*2.20462262185),0)</f>
        <v/>
      </c>
      <c r="DG14" s="9" t="n">
        <v>750964</v>
      </c>
      <c r="DH14" s="9" t="n">
        <v>1196624</v>
      </c>
      <c r="DI14" s="10">
        <f>IFERROR(DG14/(DH14*2.20462262185),0)</f>
        <v/>
      </c>
      <c r="DJ14" s="9" t="n">
        <v>228309</v>
      </c>
      <c r="DK14" s="9" t="n">
        <v>413407</v>
      </c>
      <c r="DL14" s="10">
        <f>IFERROR(DJ14/(DK14*2.20462262185),0)</f>
        <v/>
      </c>
      <c r="DM14" s="9" t="n">
        <v>0</v>
      </c>
      <c r="DN14" s="9" t="n">
        <v>0</v>
      </c>
      <c r="DO14" s="10">
        <f>IFERROR(DM14/(DN14*2.20462262185),0)</f>
        <v/>
      </c>
      <c r="DP14" s="9" t="n">
        <v>471848</v>
      </c>
      <c r="DQ14" s="9" t="n">
        <v>349600</v>
      </c>
      <c r="DR14" s="10">
        <f>IFERROR(DP14/(DQ14*2.20462262185),0)</f>
        <v/>
      </c>
      <c r="DS14" s="9" t="n">
        <v>623089</v>
      </c>
      <c r="DT14" s="9" t="n">
        <v>457000</v>
      </c>
      <c r="DU14" s="10">
        <f>IFERROR(DS14/(DT14*2.20462262185),0)</f>
        <v/>
      </c>
      <c r="DV14" s="9" t="n">
        <v>641439</v>
      </c>
      <c r="DW14" s="9" t="n">
        <v>524400</v>
      </c>
      <c r="DX14" s="10">
        <f>IFERROR(DV14/(DW14*2.20462262185),0)</f>
        <v/>
      </c>
      <c r="EK14" s="9" t="n">
        <v>635885</v>
      </c>
      <c r="EL14" s="9" t="n">
        <v>524400</v>
      </c>
      <c r="EM14" s="10">
        <f>IFERROR(EK14/(EL14*2.20462262185),0)</f>
        <v/>
      </c>
      <c r="EN14" s="9" t="n">
        <v>0</v>
      </c>
      <c r="EO14" s="9" t="n">
        <v>0</v>
      </c>
      <c r="EP14" s="10">
        <f>IFERROR(EN14/(EO14*2.20462262185),0)</f>
        <v/>
      </c>
      <c r="EQ14" s="9" t="n">
        <v>0</v>
      </c>
      <c r="ER14" s="9" t="n">
        <v>0</v>
      </c>
      <c r="ES14" s="10">
        <f>IFERROR(EQ14/(ER14*2.20462262185),0)</f>
        <v/>
      </c>
      <c r="ET14" s="9" t="n">
        <v>525894</v>
      </c>
      <c r="EU14" s="9" t="n">
        <v>458850</v>
      </c>
      <c r="EV14" s="10">
        <f>IFERROR(ET14/(EU14*2.20462262185),0)</f>
        <v/>
      </c>
      <c r="EW14" s="9" t="n">
        <v>175298</v>
      </c>
      <c r="EX14" s="9" t="n">
        <v>109250</v>
      </c>
      <c r="EY14" s="10">
        <f>IFERROR(EW14/(EX14*2.20462262185),0)</f>
        <v/>
      </c>
      <c r="EZ14" s="9" t="n">
        <v>624292</v>
      </c>
      <c r="FA14" s="9" t="n">
        <v>437000</v>
      </c>
      <c r="FB14" s="10">
        <f>IFERROR(EZ14/(FA14*2.20462262185),0)</f>
        <v/>
      </c>
      <c r="FC14" s="9" t="n">
        <v>721302</v>
      </c>
      <c r="FD14" s="9" t="n">
        <v>437000</v>
      </c>
      <c r="FE14" s="10">
        <f>IFERROR(FC14/(FD14*2.20462262185),0)</f>
        <v/>
      </c>
      <c r="FF14" s="9" t="n">
        <v>0</v>
      </c>
      <c r="FG14" s="9" t="n">
        <v>0</v>
      </c>
      <c r="FH14" s="10">
        <f>IFERROR(FF14/(FG14*2.20462262185),0)</f>
        <v/>
      </c>
      <c r="FI14" s="9" t="n">
        <v>0</v>
      </c>
      <c r="FJ14" s="9" t="n">
        <v>0</v>
      </c>
      <c r="FK14" s="10">
        <f>IFERROR(FI14/(FJ14*2.20462262185),0)</f>
        <v/>
      </c>
      <c r="FL14" s="9" t="n">
        <v>1160068</v>
      </c>
      <c r="FM14" s="9" t="n">
        <v>699200</v>
      </c>
      <c r="FN14" s="10">
        <f>IFERROR(FL14/(FM14*2.20462262185),0)</f>
        <v/>
      </c>
      <c r="FO14" s="9" t="n">
        <v>507726</v>
      </c>
      <c r="FP14" s="9" t="n">
        <v>305900</v>
      </c>
      <c r="FQ14" s="10">
        <f>IFERROR(FO14/(FP14*2.20462262185),0)</f>
        <v/>
      </c>
    </row>
    <row r="15">
      <c r="A15" s="126" t="inlineStr">
        <is>
          <t>Canada</t>
        </is>
      </c>
      <c r="B15" s="127">
        <f>SUM(I15,L15,O15,R15,U15,X15,AA15,AD15)</f>
        <v/>
      </c>
      <c r="C15" s="127">
        <f>SUM(J15,M15,P15,S15,V15,Y15,AB15,AE15)</f>
        <v/>
      </c>
      <c r="D15" s="128">
        <f>C15/1000000</f>
        <v/>
      </c>
      <c r="E15" s="128">
        <f>C15*2.20462262185/1000000</f>
        <v/>
      </c>
      <c r="F15" s="129">
        <f>IFERROR(B15/(C15/1000),0)</f>
        <v/>
      </c>
      <c r="G15" s="130">
        <f>IFERROR(B15/(C15*2.20462262185),0)</f>
        <v/>
      </c>
      <c r="I15" s="9" t="n">
        <v>1627737</v>
      </c>
      <c r="J15" s="9" t="n">
        <v>1366047</v>
      </c>
      <c r="K15" s="10">
        <f>IFERROR(I15/(J15*2.20462262185),0)</f>
        <v/>
      </c>
      <c r="L15" s="9" t="n">
        <v>1412531</v>
      </c>
      <c r="M15" s="9" t="n">
        <v>1109484</v>
      </c>
      <c r="N15" s="10">
        <f>IFERROR(L15/(M15*2.20462262185),0)</f>
        <v/>
      </c>
      <c r="O15" s="9" t="n">
        <v>2092750</v>
      </c>
      <c r="P15" s="9" t="n">
        <v>1587031</v>
      </c>
      <c r="Q15" s="10">
        <f>IFERROR(O15/(P15*2.20462262185),0)</f>
        <v/>
      </c>
      <c r="R15" s="9" t="n">
        <v>1798049</v>
      </c>
      <c r="S15" s="9" t="n">
        <v>1392844</v>
      </c>
      <c r="T15" s="10">
        <f>IFERROR(R15/(S15*2.20462262185),0)</f>
        <v/>
      </c>
      <c r="U15" s="9" t="n">
        <v>1602069</v>
      </c>
      <c r="V15" s="9" t="n">
        <v>1199643</v>
      </c>
      <c r="W15" s="10">
        <f>IFERROR(U15/(V15*2.20462262185),0)</f>
        <v/>
      </c>
      <c r="X15" s="9" t="n">
        <v>2053266</v>
      </c>
      <c r="Y15" s="9" t="n">
        <v>1497207</v>
      </c>
      <c r="Z15" s="10">
        <f>IFERROR(X15/(Y15*2.20462262185),0)</f>
        <v/>
      </c>
      <c r="AA15" s="9" t="n">
        <v>2209061</v>
      </c>
      <c r="AB15" s="9" t="n">
        <v>1904276</v>
      </c>
      <c r="AC15" s="10">
        <f>IFERROR(AA15/(AB15*2.20462262185),0)</f>
        <v/>
      </c>
      <c r="AD15" s="9" t="n">
        <v>2419821</v>
      </c>
      <c r="AE15" s="9" t="n">
        <v>2283431</v>
      </c>
      <c r="AF15" s="10">
        <f>IFERROR(AD15/(AE15*2.20462262185),0)</f>
        <v/>
      </c>
      <c r="AG15" s="9" t="n">
        <v>1783074</v>
      </c>
      <c r="AH15" s="9" t="n">
        <v>1776289</v>
      </c>
      <c r="AI15" s="10">
        <f>IFERROR(AG15/(AH15*2.20462262185),0)</f>
        <v/>
      </c>
      <c r="AJ15" s="9" t="n">
        <v>1856624</v>
      </c>
      <c r="AK15" s="9" t="n">
        <v>1768705</v>
      </c>
      <c r="AL15" s="10">
        <f>IFERROR(AJ15/(AK15*2.20462262185),0)</f>
        <v/>
      </c>
      <c r="AM15" s="9" t="n">
        <v>1274055</v>
      </c>
      <c r="AN15" s="9" t="n">
        <v>1461238</v>
      </c>
      <c r="AO15" s="10">
        <f>IFERROR(AM15/(AN15*2.20462262185),0)</f>
        <v/>
      </c>
      <c r="AP15" s="9" t="n">
        <v>2597064</v>
      </c>
      <c r="AQ15" s="9" t="n">
        <v>2332710</v>
      </c>
      <c r="AR15" s="10">
        <f>IFERROR(AP15/(AQ15*2.20462262185),0)</f>
        <v/>
      </c>
      <c r="AS15" s="9" t="n">
        <v>1218313</v>
      </c>
      <c r="AT15" s="9" t="n">
        <v>1347788</v>
      </c>
      <c r="AU15" s="10">
        <f>IFERROR(AS15/(AT15*2.20462262185),0)</f>
        <v/>
      </c>
      <c r="AV15" s="9" t="n">
        <v>2553933</v>
      </c>
      <c r="AW15" s="9" t="n">
        <v>2176881</v>
      </c>
      <c r="AX15" s="10">
        <f>IFERROR(AV15/(AW15*2.20462262185),0)</f>
        <v/>
      </c>
      <c r="AY15" s="9" t="n">
        <v>1893046</v>
      </c>
      <c r="AZ15" s="9" t="n">
        <v>1804731</v>
      </c>
      <c r="BA15" s="10">
        <f>IFERROR(AY15/(AZ15*2.20462262185),0)</f>
        <v/>
      </c>
      <c r="BB15" s="9" t="n">
        <v>1873341</v>
      </c>
      <c r="BC15" s="9" t="n">
        <v>1594415</v>
      </c>
      <c r="BD15" s="10">
        <f>IFERROR(BB15/(BC15*2.20462262185),0)</f>
        <v/>
      </c>
      <c r="BE15" s="9" t="n">
        <v>1630046</v>
      </c>
      <c r="BF15" s="9" t="n">
        <v>1434875</v>
      </c>
      <c r="BG15" s="10">
        <f>IFERROR(BE15/(BF15*2.20462262185),0)</f>
        <v/>
      </c>
      <c r="BH15" s="9" t="n">
        <v>2008220</v>
      </c>
      <c r="BI15" s="9" t="n">
        <v>1564341</v>
      </c>
      <c r="BJ15" s="10">
        <f>IFERROR(BH15/(BI15*2.20462262185),0)</f>
        <v/>
      </c>
      <c r="BK15" s="9" t="n">
        <v>3184944</v>
      </c>
      <c r="BL15" s="9" t="n">
        <v>2355248</v>
      </c>
      <c r="BM15" s="10">
        <f>IFERROR(BK15/(BL15*2.20462262185),0)</f>
        <v/>
      </c>
      <c r="BN15" s="9" t="n">
        <v>3864269</v>
      </c>
      <c r="BO15" s="9" t="n">
        <v>2592190</v>
      </c>
      <c r="BP15" s="10">
        <f>IFERROR(BN15/(BO15*2.20462262185),0)</f>
        <v/>
      </c>
      <c r="BQ15" s="9" t="n">
        <v>2796933</v>
      </c>
      <c r="BR15" s="9" t="n">
        <v>1820379</v>
      </c>
      <c r="BS15" s="10">
        <f>IFERROR(BQ15/(BR15*2.20462262185),0)</f>
        <v/>
      </c>
      <c r="BT15" s="9" t="n">
        <v>1985757</v>
      </c>
      <c r="BU15" s="9" t="n">
        <v>1358016</v>
      </c>
      <c r="BV15" s="10">
        <f>IFERROR(BT15/(BU15*2.20462262185),0)</f>
        <v/>
      </c>
      <c r="BW15" s="9" t="n">
        <v>2423127</v>
      </c>
      <c r="BX15" s="9" t="n">
        <v>1595980</v>
      </c>
      <c r="BY15" s="10">
        <f>IFERROR(BW15/(BX15*2.20462262185),0)</f>
        <v/>
      </c>
      <c r="BZ15" s="9" t="n">
        <v>2318044</v>
      </c>
      <c r="CA15" s="9" t="n">
        <v>1543515</v>
      </c>
      <c r="CB15" s="10">
        <f>IFERROR(BZ15/(CA15*2.20462262185),0)</f>
        <v/>
      </c>
      <c r="CC15" s="9" t="n">
        <v>2805666</v>
      </c>
      <c r="CD15" s="9" t="n">
        <v>1834126</v>
      </c>
      <c r="CE15" s="10">
        <f>IFERROR(CC15/(CD15*2.20462262185),0)</f>
        <v/>
      </c>
      <c r="CF15" s="9" t="n">
        <v>2124922</v>
      </c>
      <c r="CG15" s="9" t="n">
        <v>1420715</v>
      </c>
      <c r="CH15" s="10">
        <f>IFERROR(CF15/(CG15*2.20462262185),0)</f>
        <v/>
      </c>
      <c r="CI15" s="9" t="n">
        <v>3348658</v>
      </c>
      <c r="CJ15" s="9" t="n">
        <v>2409891</v>
      </c>
      <c r="CK15" s="10">
        <f>IFERROR(CI15/(CJ15*2.20462262185),0)</f>
        <v/>
      </c>
      <c r="CL15" s="9" t="n">
        <v>3891675</v>
      </c>
      <c r="CM15" s="9" t="n">
        <v>2891842</v>
      </c>
      <c r="CN15" s="10">
        <f>IFERROR(CL15/(CM15*2.20462262185),0)</f>
        <v/>
      </c>
      <c r="CO15" s="9" t="n">
        <v>2436039</v>
      </c>
      <c r="CP15" s="9" t="n">
        <v>1946581</v>
      </c>
      <c r="CQ15" s="10">
        <f>IFERROR(CO15/(CP15*2.20462262185),0)</f>
        <v/>
      </c>
      <c r="CR15" s="9" t="n">
        <v>2258553</v>
      </c>
      <c r="CS15" s="9" t="n">
        <v>2023770</v>
      </c>
      <c r="CT15" s="10">
        <f>IFERROR(CR15/(CS15*2.20462262185),0)</f>
        <v/>
      </c>
      <c r="CU15" s="9" t="n">
        <v>2000798</v>
      </c>
      <c r="CV15" s="9" t="n">
        <v>1515924</v>
      </c>
      <c r="CW15" s="10">
        <f>IFERROR(CU15/(CV15*2.20462262185),0)</f>
        <v/>
      </c>
      <c r="CX15" s="9" t="n">
        <v>2175924</v>
      </c>
      <c r="CY15" s="9" t="n">
        <v>1678465</v>
      </c>
      <c r="CZ15" s="10">
        <f>IFERROR(CX15/(CY15*2.20462262185),0)</f>
        <v/>
      </c>
      <c r="DA15" s="9" t="n">
        <v>2438651</v>
      </c>
      <c r="DB15" s="9" t="n">
        <v>1455039</v>
      </c>
      <c r="DC15" s="10">
        <f>IFERROR(DA15/(DB15*2.20462262185),0)</f>
        <v/>
      </c>
      <c r="DD15" s="9" t="n">
        <v>1950525</v>
      </c>
      <c r="DE15" s="9" t="n">
        <v>1215178</v>
      </c>
      <c r="DF15" s="10">
        <f>IFERROR(DD15/(DE15*2.20462262185),0)</f>
        <v/>
      </c>
      <c r="DG15" s="9" t="n">
        <v>2146468</v>
      </c>
      <c r="DH15" s="9" t="n">
        <v>1396377</v>
      </c>
      <c r="DI15" s="10">
        <f>IFERROR(DG15/(DH15*2.20462262185),0)</f>
        <v/>
      </c>
      <c r="DJ15" s="9" t="n">
        <v>1763700</v>
      </c>
      <c r="DK15" s="9" t="n">
        <v>1168578</v>
      </c>
      <c r="DL15" s="10">
        <f>IFERROR(DJ15/(DK15*2.20462262185),0)</f>
        <v/>
      </c>
      <c r="DM15" s="9" t="n">
        <v>2780988</v>
      </c>
      <c r="DN15" s="9" t="n">
        <v>1602001</v>
      </c>
      <c r="DO15" s="10">
        <f>IFERROR(DM15/(DN15*2.20462262185),0)</f>
        <v/>
      </c>
      <c r="DP15" s="9" t="n">
        <v>4608528</v>
      </c>
      <c r="DQ15" s="9" t="n">
        <v>2498460</v>
      </c>
      <c r="DR15" s="10">
        <f>IFERROR(DP15/(DQ15*2.20462262185),0)</f>
        <v/>
      </c>
      <c r="DS15" s="9" t="n">
        <v>3614897</v>
      </c>
      <c r="DT15" s="9" t="n">
        <v>1907214</v>
      </c>
      <c r="DU15" s="10">
        <f>IFERROR(DS15/(DT15*2.20462262185),0)</f>
        <v/>
      </c>
      <c r="DV15" s="9" t="n">
        <v>4262800</v>
      </c>
      <c r="DW15" s="9" t="n">
        <v>2230233</v>
      </c>
      <c r="DX15" s="10">
        <f>IFERROR(DV15/(DW15*2.20462262185),0)</f>
        <v/>
      </c>
      <c r="DY15" s="9" t="n">
        <v>4190706</v>
      </c>
      <c r="DZ15" s="9" t="n">
        <v>2278470</v>
      </c>
      <c r="EA15" s="10">
        <f>IFERROR(DY15/(DZ15*2.20462262185),0)</f>
        <v/>
      </c>
      <c r="EB15" s="9" t="n">
        <v>3984285</v>
      </c>
      <c r="EC15" s="9" t="n">
        <v>2164727</v>
      </c>
      <c r="ED15" s="10">
        <f>IFERROR(EB15/(EC15*2.20462262185),0)</f>
        <v/>
      </c>
      <c r="EE15" s="9" t="n">
        <v>3241768</v>
      </c>
      <c r="EF15" s="9" t="n">
        <v>1995982</v>
      </c>
      <c r="EG15" s="10">
        <f>IFERROR(EE15/(EF15*2.20462262185),0)</f>
        <v/>
      </c>
      <c r="EH15" s="9" t="n">
        <v>5015200</v>
      </c>
      <c r="EI15" s="9" t="n">
        <v>3173884</v>
      </c>
      <c r="EJ15" s="10">
        <f>IFERROR(EH15/(EI15*2.20462262185),0)</f>
        <v/>
      </c>
      <c r="EK15" s="9" t="n">
        <v>3353561</v>
      </c>
      <c r="EL15" s="9" t="n">
        <v>2002340</v>
      </c>
      <c r="EM15" s="10">
        <f>IFERROR(EK15/(EL15*2.20462262185),0)</f>
        <v/>
      </c>
      <c r="EN15" s="9" t="n">
        <v>3338957</v>
      </c>
      <c r="EO15" s="9" t="n">
        <v>1841093</v>
      </c>
      <c r="EP15" s="10">
        <f>IFERROR(EN15/(EO15*2.20462262185),0)</f>
        <v/>
      </c>
      <c r="EQ15" s="9" t="n">
        <v>4066966</v>
      </c>
      <c r="ER15" s="9" t="n">
        <v>2200996</v>
      </c>
      <c r="ES15" s="10">
        <f>IFERROR(EQ15/(ER15*2.20462262185),0)</f>
        <v/>
      </c>
      <c r="ET15" s="9" t="n">
        <v>3752197</v>
      </c>
      <c r="EU15" s="9" t="n">
        <v>2070787</v>
      </c>
      <c r="EV15" s="10">
        <f>IFERROR(ET15/(EU15*2.20462262185),0)</f>
        <v/>
      </c>
      <c r="EW15" s="9" t="n">
        <v>5109927</v>
      </c>
      <c r="EX15" s="9" t="n">
        <v>2230723</v>
      </c>
      <c r="EY15" s="10">
        <f>IFERROR(EW15/(EX15*2.20462262185),0)</f>
        <v/>
      </c>
      <c r="EZ15" s="9" t="n">
        <v>5090791</v>
      </c>
      <c r="FA15" s="9" t="n">
        <v>2057067</v>
      </c>
      <c r="FB15" s="10">
        <f>IFERROR(EZ15/(FA15*2.20462262185),0)</f>
        <v/>
      </c>
      <c r="FC15" s="9" t="n">
        <v>4476790</v>
      </c>
      <c r="FD15" s="9" t="n">
        <v>1817992</v>
      </c>
      <c r="FE15" s="10">
        <f>IFERROR(FC15/(FD15*2.20462262185),0)</f>
        <v/>
      </c>
      <c r="FF15" s="9" t="n">
        <v>5470387</v>
      </c>
      <c r="FG15" s="9" t="n">
        <v>2215319</v>
      </c>
      <c r="FH15" s="10">
        <f>IFERROR(FF15/(FG15*2.20462262185),0)</f>
        <v/>
      </c>
      <c r="FI15" s="9" t="n">
        <v>4168389</v>
      </c>
      <c r="FJ15" s="9" t="n">
        <v>1817267</v>
      </c>
      <c r="FK15" s="10">
        <f>IFERROR(FI15/(FJ15*2.20462262185),0)</f>
        <v/>
      </c>
      <c r="FL15" s="9" t="n">
        <v>4277210</v>
      </c>
      <c r="FM15" s="9" t="n">
        <v>2126349</v>
      </c>
      <c r="FN15" s="10">
        <f>IFERROR(FL15/(FM15*2.20462262185),0)</f>
        <v/>
      </c>
      <c r="FO15" s="9" t="n">
        <v>3324077</v>
      </c>
      <c r="FP15" s="9" t="n">
        <v>1641631</v>
      </c>
      <c r="FQ15" s="10">
        <f>IFERROR(FO15/(FP15*2.20462262185),0)</f>
        <v/>
      </c>
      <c r="FR15" s="9" t="n">
        <v>4333092</v>
      </c>
      <c r="FS15" s="9" t="n">
        <v>2174716</v>
      </c>
      <c r="FT15" s="10">
        <f>IFERROR(FR15/(FS15*2.20462262185),0)</f>
        <v/>
      </c>
    </row>
    <row r="16">
      <c r="A16" s="126" t="inlineStr">
        <is>
          <t>Malaysia</t>
        </is>
      </c>
      <c r="B16" s="127">
        <f>SUM(I16,L16,O16,R16,U16,X16,AA16,AD16)</f>
        <v/>
      </c>
      <c r="C16" s="127">
        <f>SUM(J16,M16,P16,S16,V16,Y16,AB16,AE16)</f>
        <v/>
      </c>
      <c r="D16" s="128">
        <f>C16/1000000</f>
        <v/>
      </c>
      <c r="E16" s="128">
        <f>C16*2.20462262185/1000000</f>
        <v/>
      </c>
      <c r="F16" s="129">
        <f>IFERROR(B16/(C16/1000),0)</f>
        <v/>
      </c>
      <c r="G16" s="130">
        <f>IFERROR(B16/(C16*2.20462262185),0)</f>
        <v/>
      </c>
      <c r="I16" s="9" t="n">
        <v>1753124</v>
      </c>
      <c r="J16" s="9" t="n">
        <v>1298000</v>
      </c>
      <c r="K16" s="10">
        <f>IFERROR(I16/(J16*2.20462262185),0)</f>
        <v/>
      </c>
      <c r="L16" s="9" t="n">
        <v>1935585</v>
      </c>
      <c r="M16" s="9" t="n">
        <v>1496000</v>
      </c>
      <c r="N16" s="10">
        <f>IFERROR(L16/(M16*2.20462262185),0)</f>
        <v/>
      </c>
      <c r="O16" s="9" t="n">
        <v>698140</v>
      </c>
      <c r="P16" s="9" t="n">
        <v>528000</v>
      </c>
      <c r="Q16" s="10">
        <f>IFERROR(O16/(P16*2.20462262185),0)</f>
        <v/>
      </c>
      <c r="R16" s="9" t="n">
        <v>110143</v>
      </c>
      <c r="S16" s="9" t="n">
        <v>132000</v>
      </c>
      <c r="T16" s="10">
        <f>IFERROR(R16/(S16*2.20462262185),0)</f>
        <v/>
      </c>
      <c r="U16" s="9" t="n">
        <v>1817484</v>
      </c>
      <c r="V16" s="9" t="n">
        <v>2112000</v>
      </c>
      <c r="W16" s="10">
        <f>IFERROR(U16/(V16*2.20462262185),0)</f>
        <v/>
      </c>
      <c r="X16" s="9" t="n">
        <v>1040691</v>
      </c>
      <c r="Y16" s="9" t="n">
        <v>1210000</v>
      </c>
      <c r="Z16" s="10">
        <f>IFERROR(X16/(Y16*2.20462262185),0)</f>
        <v/>
      </c>
      <c r="AA16" s="9" t="n">
        <v>1149614</v>
      </c>
      <c r="AB16" s="9" t="n">
        <v>1383000</v>
      </c>
      <c r="AC16" s="10">
        <f>IFERROR(AA16/(AB16*2.20462262185),0)</f>
        <v/>
      </c>
      <c r="AD16" s="9" t="n">
        <v>1531565</v>
      </c>
      <c r="AE16" s="9" t="n">
        <v>1813261</v>
      </c>
      <c r="AF16" s="10">
        <f>IFERROR(AD16/(AE16*2.20462262185),0)</f>
        <v/>
      </c>
      <c r="AG16" s="9" t="n">
        <v>1448570</v>
      </c>
      <c r="AH16" s="9" t="n">
        <v>1644504</v>
      </c>
      <c r="AI16" s="10">
        <f>IFERROR(AG16/(AH16*2.20462262185),0)</f>
        <v/>
      </c>
      <c r="AJ16" s="9" t="n">
        <v>1502935</v>
      </c>
      <c r="AK16" s="9" t="n">
        <v>1672000</v>
      </c>
      <c r="AL16" s="10">
        <f>IFERROR(AJ16/(AK16*2.20462262185),0)</f>
        <v/>
      </c>
      <c r="AM16" s="9" t="n">
        <v>2894962</v>
      </c>
      <c r="AN16" s="9" t="n">
        <v>3102000</v>
      </c>
      <c r="AO16" s="10">
        <f>IFERROR(AM16/(AN16*2.20462262185),0)</f>
        <v/>
      </c>
      <c r="AP16" s="9" t="n">
        <v>677095</v>
      </c>
      <c r="AQ16" s="9" t="n">
        <v>638000</v>
      </c>
      <c r="AR16" s="10">
        <f>IFERROR(AP16/(AQ16*2.20462262185),0)</f>
        <v/>
      </c>
      <c r="AS16" s="9" t="n">
        <v>881180</v>
      </c>
      <c r="AT16" s="9" t="n">
        <v>808705</v>
      </c>
      <c r="AU16" s="10">
        <f>IFERROR(AS16/(AT16*2.20462262185),0)</f>
        <v/>
      </c>
      <c r="AV16" s="9" t="n">
        <v>3025405</v>
      </c>
      <c r="AW16" s="9" t="n">
        <v>3166520</v>
      </c>
      <c r="AX16" s="10">
        <f>IFERROR(AV16/(AW16*2.20462262185),0)</f>
        <v/>
      </c>
      <c r="AY16" s="9" t="n">
        <v>2607297</v>
      </c>
      <c r="AZ16" s="9" t="n">
        <v>2570205</v>
      </c>
      <c r="BA16" s="10">
        <f>IFERROR(AY16/(AZ16*2.20462262185),0)</f>
        <v/>
      </c>
      <c r="BB16" s="9" t="n">
        <v>2334236</v>
      </c>
      <c r="BC16" s="9" t="n">
        <v>2329581</v>
      </c>
      <c r="BD16" s="10">
        <f>IFERROR(BB16/(BC16*2.20462262185),0)</f>
        <v/>
      </c>
      <c r="BE16" s="9" t="n">
        <v>3066479</v>
      </c>
      <c r="BF16" s="9" t="n">
        <v>3192000</v>
      </c>
      <c r="BG16" s="10">
        <f>IFERROR(BE16/(BF16*2.20462262185),0)</f>
        <v/>
      </c>
      <c r="BH16" s="9" t="n">
        <v>2383246</v>
      </c>
      <c r="BI16" s="9" t="n">
        <v>2613390</v>
      </c>
      <c r="BJ16" s="10">
        <f>IFERROR(BH16/(BI16*2.20462262185),0)</f>
        <v/>
      </c>
      <c r="BK16" s="9" t="n">
        <v>1431708</v>
      </c>
      <c r="BL16" s="9" t="n">
        <v>1460000</v>
      </c>
      <c r="BM16" s="10">
        <f>IFERROR(BK16/(BL16*2.20462262185),0)</f>
        <v/>
      </c>
      <c r="BN16" s="9" t="n">
        <v>3547275</v>
      </c>
      <c r="BO16" s="9" t="n">
        <v>3923961</v>
      </c>
      <c r="BP16" s="10">
        <f>IFERROR(BN16/(BO16*2.20462262185),0)</f>
        <v/>
      </c>
      <c r="BQ16" s="9" t="n">
        <v>1737855</v>
      </c>
      <c r="BR16" s="9" t="n">
        <v>1728000</v>
      </c>
      <c r="BS16" s="10">
        <f>IFERROR(BQ16/(BR16*2.20462262185),0)</f>
        <v/>
      </c>
      <c r="BT16" s="9" t="n">
        <v>935410</v>
      </c>
      <c r="BU16" s="9" t="n">
        <v>902000</v>
      </c>
      <c r="BV16" s="10">
        <f>IFERROR(BT16/(BU16*2.20462262185),0)</f>
        <v/>
      </c>
      <c r="BW16" s="9" t="n">
        <v>956715</v>
      </c>
      <c r="BX16" s="9" t="n">
        <v>924000</v>
      </c>
      <c r="BY16" s="10">
        <f>IFERROR(BW16/(BX16*2.20462262185),0)</f>
        <v/>
      </c>
      <c r="BZ16" s="9" t="n">
        <v>1385674</v>
      </c>
      <c r="CA16" s="9" t="n">
        <v>1328000</v>
      </c>
      <c r="CB16" s="10">
        <f>IFERROR(BZ16/(CA16*2.20462262185),0)</f>
        <v/>
      </c>
      <c r="CC16" s="9" t="n">
        <v>1987371</v>
      </c>
      <c r="CD16" s="9" t="n">
        <v>1726300</v>
      </c>
      <c r="CE16" s="10">
        <f>IFERROR(CC16/(CD16*2.20462262185),0)</f>
        <v/>
      </c>
      <c r="CF16" s="9" t="n">
        <v>2793212</v>
      </c>
      <c r="CG16" s="9" t="n">
        <v>2746216</v>
      </c>
      <c r="CH16" s="10">
        <f>IFERROR(CF16/(CG16*2.20462262185),0)</f>
        <v/>
      </c>
      <c r="CI16" s="9" t="n">
        <v>3251962</v>
      </c>
      <c r="CJ16" s="9" t="n">
        <v>3096638</v>
      </c>
      <c r="CK16" s="10">
        <f>IFERROR(CI16/(CJ16*2.20462262185),0)</f>
        <v/>
      </c>
      <c r="CL16" s="9" t="n">
        <v>1467064</v>
      </c>
      <c r="CM16" s="9" t="n">
        <v>1382000</v>
      </c>
      <c r="CN16" s="10">
        <f>IFERROR(CL16/(CM16*2.20462262185),0)</f>
        <v/>
      </c>
      <c r="CO16" s="9" t="n">
        <v>1214836</v>
      </c>
      <c r="CP16" s="9" t="n">
        <v>1218000</v>
      </c>
      <c r="CQ16" s="10">
        <f>IFERROR(CO16/(CP16*2.20462262185),0)</f>
        <v/>
      </c>
      <c r="CR16" s="9" t="n">
        <v>2245327</v>
      </c>
      <c r="CS16" s="9" t="n">
        <v>2245000</v>
      </c>
      <c r="CT16" s="10">
        <f>IFERROR(CR16/(CS16*2.20462262185),0)</f>
        <v/>
      </c>
      <c r="CU16" s="9" t="n">
        <v>1066152</v>
      </c>
      <c r="CV16" s="9" t="n">
        <v>992000</v>
      </c>
      <c r="CW16" s="10">
        <f>IFERROR(CU16/(CV16*2.20462262185),0)</f>
        <v/>
      </c>
      <c r="CX16" s="9" t="n">
        <v>1936233</v>
      </c>
      <c r="CY16" s="9" t="n">
        <v>1942030</v>
      </c>
      <c r="CZ16" s="10">
        <f>IFERROR(CX16/(CY16*2.20462262185),0)</f>
        <v/>
      </c>
      <c r="DA16" s="9" t="n">
        <v>635270</v>
      </c>
      <c r="DB16" s="9" t="n">
        <v>596000</v>
      </c>
      <c r="DC16" s="10">
        <f>IFERROR(DA16/(DB16*2.20462262185),0)</f>
        <v/>
      </c>
      <c r="DD16" s="9" t="n">
        <v>1940115</v>
      </c>
      <c r="DE16" s="9" t="n">
        <v>1931107</v>
      </c>
      <c r="DF16" s="10">
        <f>IFERROR(DD16/(DE16*2.20462262185),0)</f>
        <v/>
      </c>
      <c r="DG16" s="9" t="n">
        <v>4342054</v>
      </c>
      <c r="DH16" s="9" t="n">
        <v>4457174</v>
      </c>
      <c r="DI16" s="10">
        <f>IFERROR(DG16/(DH16*2.20462262185),0)</f>
        <v/>
      </c>
      <c r="DJ16" s="9" t="n">
        <v>3627191</v>
      </c>
      <c r="DK16" s="9" t="n">
        <v>3664190</v>
      </c>
      <c r="DL16" s="10">
        <f>IFERROR(DJ16/(DK16*2.20462262185),0)</f>
        <v/>
      </c>
      <c r="DM16" s="9" t="n">
        <v>1904264</v>
      </c>
      <c r="DN16" s="9" t="n">
        <v>1788000</v>
      </c>
      <c r="DO16" s="10">
        <f>IFERROR(DM16/(DN16*2.20462262185),0)</f>
        <v/>
      </c>
      <c r="DP16" s="9" t="n">
        <v>661988</v>
      </c>
      <c r="DQ16" s="9" t="n">
        <v>615000</v>
      </c>
      <c r="DR16" s="10">
        <f>IFERROR(DP16/(DQ16*2.20462262185),0)</f>
        <v/>
      </c>
      <c r="DS16" s="9" t="n">
        <v>3169303</v>
      </c>
      <c r="DT16" s="9" t="n">
        <v>2924200</v>
      </c>
      <c r="DU16" s="10">
        <f>IFERROR(DS16/(DT16*2.20462262185),0)</f>
        <v/>
      </c>
      <c r="DV16" s="9" t="n">
        <v>532317</v>
      </c>
      <c r="DW16" s="9" t="n">
        <v>486000</v>
      </c>
      <c r="DX16" s="10">
        <f>IFERROR(DV16/(DW16*2.20462262185),0)</f>
        <v/>
      </c>
      <c r="DY16" s="9" t="n">
        <v>31825</v>
      </c>
      <c r="DZ16" s="9" t="n">
        <v>19000</v>
      </c>
      <c r="EA16" s="10">
        <f>IFERROR(DY16/(DZ16*2.20462262185),0)</f>
        <v/>
      </c>
      <c r="EB16" s="9" t="n">
        <v>2607196</v>
      </c>
      <c r="EC16" s="9" t="n">
        <v>2426800</v>
      </c>
      <c r="ED16" s="10">
        <f>IFERROR(EB16/(EC16*2.20462262185),0)</f>
        <v/>
      </c>
      <c r="EE16" s="9" t="n">
        <v>2657506</v>
      </c>
      <c r="EF16" s="9" t="n">
        <v>2628000</v>
      </c>
      <c r="EG16" s="10">
        <f>IFERROR(EE16/(EF16*2.20462262185),0)</f>
        <v/>
      </c>
      <c r="EH16" s="9" t="n">
        <v>980720</v>
      </c>
      <c r="EI16" s="9" t="n">
        <v>946000</v>
      </c>
      <c r="EJ16" s="10">
        <f>IFERROR(EH16/(EI16*2.20462262185),0)</f>
        <v/>
      </c>
      <c r="EK16" s="9" t="n">
        <v>135960</v>
      </c>
      <c r="EL16" s="9" t="n">
        <v>124520</v>
      </c>
      <c r="EM16" s="10">
        <f>IFERROR(EK16/(EL16*2.20462262185),0)</f>
        <v/>
      </c>
      <c r="EN16" s="9" t="n">
        <v>234417</v>
      </c>
      <c r="EO16" s="9" t="n">
        <v>190430</v>
      </c>
      <c r="EP16" s="10">
        <f>IFERROR(EN16/(EO16*2.20462262185),0)</f>
        <v/>
      </c>
      <c r="EQ16" s="9" t="n">
        <v>112932</v>
      </c>
      <c r="ER16" s="9" t="n">
        <v>88000</v>
      </c>
      <c r="ES16" s="10">
        <f>IFERROR(EQ16/(ER16*2.20462262185),0)</f>
        <v/>
      </c>
      <c r="ET16" s="9" t="n">
        <v>1973552</v>
      </c>
      <c r="EU16" s="9" t="n">
        <v>1660296</v>
      </c>
      <c r="EV16" s="10">
        <f>IFERROR(ET16/(EU16*2.20462262185),0)</f>
        <v/>
      </c>
      <c r="EW16" s="9" t="n">
        <v>2198351</v>
      </c>
      <c r="EX16" s="9" t="n">
        <v>1585296</v>
      </c>
      <c r="EY16" s="10">
        <f>IFERROR(EW16/(EX16*2.20462262185),0)</f>
        <v/>
      </c>
      <c r="EZ16" s="9" t="n">
        <v>1107390</v>
      </c>
      <c r="FA16" s="9" t="n">
        <v>748000</v>
      </c>
      <c r="FB16" s="10">
        <f>IFERROR(EZ16/(FA16*2.20462262185),0)</f>
        <v/>
      </c>
      <c r="FC16" s="9" t="n">
        <v>3492409</v>
      </c>
      <c r="FD16" s="9" t="n">
        <v>2308000</v>
      </c>
      <c r="FE16" s="10">
        <f>IFERROR(FC16/(FD16*2.20462262185),0)</f>
        <v/>
      </c>
      <c r="FF16" s="9" t="n">
        <v>1130035</v>
      </c>
      <c r="FG16" s="9" t="n">
        <v>768000</v>
      </c>
      <c r="FH16" s="10">
        <f>IFERROR(FF16/(FG16*2.20462262185),0)</f>
        <v/>
      </c>
      <c r="FI16" s="9" t="n">
        <v>595684</v>
      </c>
      <c r="FJ16" s="9" t="n">
        <v>422000</v>
      </c>
      <c r="FK16" s="10">
        <f>IFERROR(FI16/(FJ16*2.20462262185),0)</f>
        <v/>
      </c>
      <c r="FL16" s="9" t="n">
        <v>1088997</v>
      </c>
      <c r="FM16" s="9" t="n">
        <v>758000</v>
      </c>
      <c r="FN16" s="10">
        <f>IFERROR(FL16/(FM16*2.20462262185),0)</f>
        <v/>
      </c>
      <c r="FO16" s="9" t="n">
        <v>2377457</v>
      </c>
      <c r="FP16" s="9" t="n">
        <v>1708530</v>
      </c>
      <c r="FQ16" s="10">
        <f>IFERROR(FO16/(FP16*2.20462262185),0)</f>
        <v/>
      </c>
      <c r="FR16" s="9" t="n">
        <v>1114656</v>
      </c>
      <c r="FS16" s="9" t="n">
        <v>606000</v>
      </c>
      <c r="FT16" s="10">
        <f>IFERROR(FR16/(FS16*2.20462262185),0)</f>
        <v/>
      </c>
    </row>
    <row r="17">
      <c r="A17" s="126" t="inlineStr">
        <is>
          <t>Japan</t>
        </is>
      </c>
      <c r="B17" s="127">
        <f>SUM(I17,L17,O17,R17,U17,X17,AA17,AD17)</f>
        <v/>
      </c>
      <c r="C17" s="127">
        <f>SUM(J17,M17,P17,S17,V17,Y17,AB17,AE17)</f>
        <v/>
      </c>
      <c r="D17" s="128">
        <f>C17/1000000</f>
        <v/>
      </c>
      <c r="E17" s="128">
        <f>C17*2.20462262185/1000000</f>
        <v/>
      </c>
      <c r="F17" s="129">
        <f>IFERROR(B17/(C17/1000),0)</f>
        <v/>
      </c>
      <c r="G17" s="130">
        <f>IFERROR(B17/(C17*2.20462262185),0)</f>
        <v/>
      </c>
      <c r="I17" s="9" t="n">
        <v>853949</v>
      </c>
      <c r="J17" s="9" t="n">
        <v>899660</v>
      </c>
      <c r="K17" s="10">
        <f>IFERROR(I17/(J17*2.20462262185),0)</f>
        <v/>
      </c>
      <c r="L17" s="9" t="n">
        <v>16748</v>
      </c>
      <c r="M17" s="9" t="n">
        <v>24630</v>
      </c>
      <c r="N17" s="10">
        <f>IFERROR(L17/(M17*2.20462262185),0)</f>
        <v/>
      </c>
      <c r="O17" s="9" t="n">
        <v>909164</v>
      </c>
      <c r="P17" s="9" t="n">
        <v>782434</v>
      </c>
      <c r="Q17" s="10">
        <f>IFERROR(O17/(P17*2.20462262185),0)</f>
        <v/>
      </c>
      <c r="R17" s="9" t="n">
        <v>1870186</v>
      </c>
      <c r="S17" s="9" t="n">
        <v>1800920</v>
      </c>
      <c r="T17" s="10">
        <f>IFERROR(R17/(S17*2.20462262185),0)</f>
        <v/>
      </c>
      <c r="U17" s="9" t="n">
        <v>2167823</v>
      </c>
      <c r="V17" s="9" t="n">
        <v>1684540</v>
      </c>
      <c r="W17" s="10">
        <f>IFERROR(U17/(V17*2.20462262185),0)</f>
        <v/>
      </c>
      <c r="X17" s="9" t="n">
        <v>1344403</v>
      </c>
      <c r="Y17" s="9" t="n">
        <v>1315189</v>
      </c>
      <c r="Z17" s="10">
        <f>IFERROR(X17/(Y17*2.20462262185),0)</f>
        <v/>
      </c>
      <c r="AA17" s="9" t="n">
        <v>707755</v>
      </c>
      <c r="AB17" s="9" t="n">
        <v>620807</v>
      </c>
      <c r="AC17" s="10">
        <f>IFERROR(AA17/(AB17*2.20462262185),0)</f>
        <v/>
      </c>
      <c r="AD17" s="9" t="n">
        <v>1731668</v>
      </c>
      <c r="AE17" s="9" t="n">
        <v>1565490</v>
      </c>
      <c r="AF17" s="10">
        <f>IFERROR(AD17/(AE17*2.20462262185),0)</f>
        <v/>
      </c>
      <c r="AG17" s="9" t="n">
        <v>1493664</v>
      </c>
      <c r="AH17" s="9" t="n">
        <v>1266115</v>
      </c>
      <c r="AI17" s="10">
        <f>IFERROR(AG17/(AH17*2.20462262185),0)</f>
        <v/>
      </c>
      <c r="AJ17" s="9" t="n">
        <v>199483</v>
      </c>
      <c r="AK17" s="9" t="n">
        <v>290659</v>
      </c>
      <c r="AL17" s="10">
        <f>IFERROR(AJ17/(AK17*2.20462262185),0)</f>
        <v/>
      </c>
      <c r="AM17" s="9" t="n">
        <v>101246</v>
      </c>
      <c r="AN17" s="9" t="n">
        <v>198520</v>
      </c>
      <c r="AO17" s="10">
        <f>IFERROR(AM17/(AN17*2.20462262185),0)</f>
        <v/>
      </c>
      <c r="AP17" s="9" t="n">
        <v>0</v>
      </c>
      <c r="AQ17" s="9" t="n">
        <v>0</v>
      </c>
      <c r="AR17" s="10">
        <f>IFERROR(AP17/(AQ17*2.20462262185),0)</f>
        <v/>
      </c>
      <c r="AS17" s="9" t="n">
        <v>1237023</v>
      </c>
      <c r="AT17" s="9" t="n">
        <v>924000</v>
      </c>
      <c r="AU17" s="10">
        <f>IFERROR(AS17/(AT17*2.20462262185),0)</f>
        <v/>
      </c>
      <c r="AV17" s="9" t="n">
        <v>1513528</v>
      </c>
      <c r="AW17" s="9" t="n">
        <v>1113000</v>
      </c>
      <c r="AX17" s="10">
        <f>IFERROR(AV17/(AW17*2.20462262185),0)</f>
        <v/>
      </c>
      <c r="AY17" s="9" t="n">
        <v>1529555</v>
      </c>
      <c r="AZ17" s="9" t="n">
        <v>1318150</v>
      </c>
      <c r="BA17" s="10">
        <f>IFERROR(AY17/(AZ17*2.20462262185),0)</f>
        <v/>
      </c>
      <c r="BB17" s="9" t="n">
        <v>888689</v>
      </c>
      <c r="BC17" s="9" t="n">
        <v>651000</v>
      </c>
      <c r="BD17" s="10">
        <f>IFERROR(BB17/(BC17*2.20462262185),0)</f>
        <v/>
      </c>
      <c r="BE17" s="9" t="n">
        <v>1495865</v>
      </c>
      <c r="BF17" s="9" t="n">
        <v>1153601</v>
      </c>
      <c r="BG17" s="10">
        <f>IFERROR(BE17/(BF17*2.20462262185),0)</f>
        <v/>
      </c>
      <c r="BH17" s="9" t="n">
        <v>1586035</v>
      </c>
      <c r="BI17" s="9" t="n">
        <v>1388150</v>
      </c>
      <c r="BJ17" s="10">
        <f>IFERROR(BH17/(BI17*2.20462262185),0)</f>
        <v/>
      </c>
      <c r="BK17" s="9" t="n">
        <v>3779420</v>
      </c>
      <c r="BL17" s="9" t="n">
        <v>2784890</v>
      </c>
      <c r="BM17" s="10">
        <f>IFERROR(BK17/(BL17*2.20462262185),0)</f>
        <v/>
      </c>
      <c r="BN17" s="9" t="n">
        <v>4124322</v>
      </c>
      <c r="BO17" s="9" t="n">
        <v>3275050</v>
      </c>
      <c r="BP17" s="10">
        <f>IFERROR(BN17/(BO17*2.20462262185),0)</f>
        <v/>
      </c>
      <c r="BQ17" s="9" t="n">
        <v>3752987</v>
      </c>
      <c r="BR17" s="9" t="n">
        <v>2931750</v>
      </c>
      <c r="BS17" s="10">
        <f>IFERROR(BQ17/(BR17*2.20462262185),0)</f>
        <v/>
      </c>
      <c r="BT17" s="9" t="n">
        <v>4277080</v>
      </c>
      <c r="BU17" s="9" t="n">
        <v>3750380</v>
      </c>
      <c r="BV17" s="10">
        <f>IFERROR(BT17/(BU17*2.20462262185),0)</f>
        <v/>
      </c>
      <c r="BW17" s="9" t="n">
        <v>1480899</v>
      </c>
      <c r="BX17" s="9" t="n">
        <v>1395730</v>
      </c>
      <c r="BY17" s="10">
        <f>IFERROR(BW17/(BX17*2.20462262185),0)</f>
        <v/>
      </c>
      <c r="BZ17" s="9" t="n">
        <v>2661888</v>
      </c>
      <c r="CA17" s="9" t="n">
        <v>2511510</v>
      </c>
      <c r="CB17" s="10">
        <f>IFERROR(BZ17/(CA17*2.20462262185),0)</f>
        <v/>
      </c>
      <c r="CC17" s="9" t="n">
        <v>1483160</v>
      </c>
      <c r="CD17" s="9" t="n">
        <v>1423860</v>
      </c>
      <c r="CE17" s="10">
        <f>IFERROR(CC17/(CD17*2.20462262185),0)</f>
        <v/>
      </c>
      <c r="CF17" s="9" t="n">
        <v>339376</v>
      </c>
      <c r="CG17" s="9" t="n">
        <v>485670</v>
      </c>
      <c r="CH17" s="10">
        <f>IFERROR(CF17/(CG17*2.20462262185),0)</f>
        <v/>
      </c>
      <c r="CI17" s="9" t="n">
        <v>137381</v>
      </c>
      <c r="CJ17" s="9" t="n">
        <v>173900</v>
      </c>
      <c r="CK17" s="10">
        <f>IFERROR(CI17/(CJ17*2.20462262185),0)</f>
        <v/>
      </c>
      <c r="CL17" s="9" t="n">
        <v>0</v>
      </c>
      <c r="CM17" s="9" t="n">
        <v>0</v>
      </c>
      <c r="CN17" s="10">
        <f>IFERROR(CL17/(CM17*2.20462262185),0)</f>
        <v/>
      </c>
      <c r="CO17" s="9" t="n">
        <v>0</v>
      </c>
      <c r="CP17" s="9" t="n">
        <v>0</v>
      </c>
      <c r="CQ17" s="10">
        <f>IFERROR(CO17/(CP17*2.20462262185),0)</f>
        <v/>
      </c>
      <c r="CR17" s="9" t="n">
        <v>125981</v>
      </c>
      <c r="CS17" s="9" t="n">
        <v>194430</v>
      </c>
      <c r="CT17" s="10">
        <f>IFERROR(CR17/(CS17*2.20462262185),0)</f>
        <v/>
      </c>
      <c r="CU17" s="9" t="n">
        <v>68530</v>
      </c>
      <c r="CV17" s="9" t="n">
        <v>124600</v>
      </c>
      <c r="CW17" s="10">
        <f>IFERROR(CU17/(CV17*2.20462262185),0)</f>
        <v/>
      </c>
      <c r="CX17" s="9" t="n">
        <v>503075</v>
      </c>
      <c r="CY17" s="9" t="n">
        <v>811925</v>
      </c>
      <c r="CZ17" s="10">
        <f>IFERROR(CX17/(CY17*2.20462262185),0)</f>
        <v/>
      </c>
      <c r="DA17" s="9" t="n">
        <v>365261</v>
      </c>
      <c r="DB17" s="9" t="n">
        <v>590082</v>
      </c>
      <c r="DC17" s="10">
        <f>IFERROR(DA17/(DB17*2.20462262185),0)</f>
        <v/>
      </c>
      <c r="DD17" s="9" t="n">
        <v>185849</v>
      </c>
      <c r="DE17" s="9" t="n">
        <v>277386</v>
      </c>
      <c r="DF17" s="10">
        <f>IFERROR(DD17/(DE17*2.20462262185),0)</f>
        <v/>
      </c>
      <c r="DG17" s="9" t="n">
        <v>1458390</v>
      </c>
      <c r="DH17" s="9" t="n">
        <v>2377120</v>
      </c>
      <c r="DI17" s="10">
        <f>IFERROR(DG17/(DH17*2.20462262185),0)</f>
        <v/>
      </c>
      <c r="DJ17" s="9" t="n">
        <v>456367</v>
      </c>
      <c r="DK17" s="9" t="n">
        <v>764070</v>
      </c>
      <c r="DL17" s="10">
        <f>IFERROR(DJ17/(DK17*2.20462262185),0)</f>
        <v/>
      </c>
      <c r="DM17" s="9" t="n">
        <v>0</v>
      </c>
      <c r="DN17" s="9" t="n">
        <v>0</v>
      </c>
      <c r="DO17" s="10">
        <f>IFERROR(DM17/(DN17*2.20462262185),0)</f>
        <v/>
      </c>
      <c r="DP17" s="9" t="n">
        <v>188698</v>
      </c>
      <c r="DQ17" s="9" t="n">
        <v>75600</v>
      </c>
      <c r="DR17" s="10">
        <f>IFERROR(DP17/(DQ17*2.20462262185),0)</f>
        <v/>
      </c>
      <c r="DS17" s="9" t="n">
        <v>0</v>
      </c>
      <c r="DT17" s="9" t="n">
        <v>0</v>
      </c>
      <c r="DU17" s="10">
        <f>IFERROR(DS17/(DT17*2.20462262185),0)</f>
        <v/>
      </c>
      <c r="DV17" s="9" t="n">
        <v>188698</v>
      </c>
      <c r="DW17" s="9" t="n">
        <v>75600</v>
      </c>
      <c r="DX17" s="10">
        <f>IFERROR(DV17/(DW17*2.20462262185),0)</f>
        <v/>
      </c>
      <c r="DY17" s="9" t="n">
        <v>1386</v>
      </c>
      <c r="DZ17" s="9" t="n">
        <v>850</v>
      </c>
      <c r="EA17" s="10">
        <f>IFERROR(DY17/(DZ17*2.20462262185),0)</f>
        <v/>
      </c>
      <c r="EB17" s="9" t="n">
        <v>0</v>
      </c>
      <c r="EC17" s="9" t="n">
        <v>0</v>
      </c>
      <c r="ED17" s="10">
        <f>IFERROR(EB17/(EC17*2.20462262185),0)</f>
        <v/>
      </c>
      <c r="EE17" s="9" t="n">
        <v>0</v>
      </c>
      <c r="EF17" s="9" t="n">
        <v>0</v>
      </c>
      <c r="EG17" s="10">
        <f>IFERROR(EE17/(EF17*2.20462262185),0)</f>
        <v/>
      </c>
      <c r="EH17" s="9" t="n">
        <v>398714</v>
      </c>
      <c r="EI17" s="9" t="n">
        <v>151200</v>
      </c>
      <c r="EJ17" s="10">
        <f>IFERROR(EH17/(EI17*2.20462262185),0)</f>
        <v/>
      </c>
      <c r="EK17" s="9" t="n">
        <v>0</v>
      </c>
      <c r="EL17" s="9" t="n">
        <v>0</v>
      </c>
      <c r="EM17" s="10">
        <f>IFERROR(EK17/(EL17*2.20462262185),0)</f>
        <v/>
      </c>
      <c r="EN17" s="9" t="n">
        <v>365715</v>
      </c>
      <c r="EO17" s="9" t="n">
        <v>113400</v>
      </c>
      <c r="EP17" s="10">
        <f>IFERROR(EN17/(EO17*2.20462262185),0)</f>
        <v/>
      </c>
      <c r="EQ17" s="9" t="n">
        <v>0</v>
      </c>
      <c r="ER17" s="9" t="n">
        <v>0</v>
      </c>
      <c r="ES17" s="10">
        <f>IFERROR(EQ17/(ER17*2.20462262185),0)</f>
        <v/>
      </c>
      <c r="ET17" s="9" t="n">
        <v>0</v>
      </c>
      <c r="EU17" s="9" t="n">
        <v>0</v>
      </c>
      <c r="EV17" s="10">
        <f>IFERROR(ET17/(EU17*2.20462262185),0)</f>
        <v/>
      </c>
      <c r="EW17" s="9" t="n">
        <v>0</v>
      </c>
      <c r="EX17" s="9" t="n">
        <v>0</v>
      </c>
      <c r="EY17" s="10">
        <f>IFERROR(EW17/(EX17*2.20462262185),0)</f>
        <v/>
      </c>
      <c r="EZ17" s="9" t="n">
        <v>0</v>
      </c>
      <c r="FA17" s="9" t="n">
        <v>0</v>
      </c>
      <c r="FB17" s="10">
        <f>IFERROR(EZ17/(FA17*2.20462262185),0)</f>
        <v/>
      </c>
      <c r="FC17" s="9" t="n">
        <v>0</v>
      </c>
      <c r="FD17" s="9" t="n">
        <v>0</v>
      </c>
      <c r="FE17" s="10">
        <f>IFERROR(FC17/(FD17*2.20462262185),0)</f>
        <v/>
      </c>
      <c r="FF17" s="9" t="n">
        <v>0</v>
      </c>
      <c r="FG17" s="9" t="n">
        <v>0</v>
      </c>
      <c r="FH17" s="10">
        <f>IFERROR(FF17/(FG17*2.20462262185),0)</f>
        <v/>
      </c>
      <c r="FI17" s="9" t="n">
        <v>0</v>
      </c>
      <c r="FJ17" s="9" t="n">
        <v>0</v>
      </c>
      <c r="FK17" s="10">
        <f>IFERROR(FI17/(FJ17*2.20462262185),0)</f>
        <v/>
      </c>
      <c r="FL17" s="9" t="n">
        <v>2779</v>
      </c>
      <c r="FM17" s="9" t="n">
        <v>396</v>
      </c>
      <c r="FN17" s="10">
        <f>IFERROR(FL17/(FM17*2.20462262185),0)</f>
        <v/>
      </c>
    </row>
    <row r="18">
      <c r="A18" s="126" t="inlineStr">
        <is>
          <t>Nigeria</t>
        </is>
      </c>
      <c r="B18" s="127">
        <f>SUM(I18,L18,O18,R18,U18,X18,AA18,AD18)</f>
        <v/>
      </c>
      <c r="C18" s="127">
        <f>SUM(J18,M18,P18,S18,V18,Y18,AB18,AE18)</f>
        <v/>
      </c>
      <c r="D18" s="128">
        <f>C18/1000000</f>
        <v/>
      </c>
      <c r="E18" s="128">
        <f>C18*2.20462262185/1000000</f>
        <v/>
      </c>
      <c r="F18" s="129">
        <f>IFERROR(B18/(C18/1000),0)</f>
        <v/>
      </c>
      <c r="G18" s="130">
        <f>IFERROR(B18/(C18*2.20462262185),0)</f>
        <v/>
      </c>
      <c r="I18" s="9" t="n">
        <v>538186</v>
      </c>
      <c r="J18" s="9" t="n">
        <v>1088290</v>
      </c>
      <c r="K18" s="10">
        <f>IFERROR(I18/(J18*2.20462262185),0)</f>
        <v/>
      </c>
      <c r="L18" s="9" t="n">
        <v>269773</v>
      </c>
      <c r="M18" s="9" t="n">
        <v>479233</v>
      </c>
      <c r="N18" s="10">
        <f>IFERROR(L18/(M18*2.20462262185),0)</f>
        <v/>
      </c>
      <c r="O18" s="9" t="n">
        <v>766401</v>
      </c>
      <c r="P18" s="9" t="n">
        <v>1510955</v>
      </c>
      <c r="Q18" s="10">
        <f>IFERROR(O18/(P18*2.20462262185),0)</f>
        <v/>
      </c>
      <c r="R18" s="9" t="n">
        <v>383269</v>
      </c>
      <c r="S18" s="9" t="n">
        <v>724263</v>
      </c>
      <c r="T18" s="10">
        <f>IFERROR(R18/(S18*2.20462262185),0)</f>
        <v/>
      </c>
      <c r="U18" s="9" t="n">
        <v>469923</v>
      </c>
      <c r="V18" s="9" t="n">
        <v>986249</v>
      </c>
      <c r="W18" s="10">
        <f>IFERROR(U18/(V18*2.20462262185),0)</f>
        <v/>
      </c>
      <c r="X18" s="9" t="n">
        <v>544140</v>
      </c>
      <c r="Y18" s="9" t="n">
        <v>1017900</v>
      </c>
      <c r="Z18" s="10">
        <f>IFERROR(X18/(Y18*2.20462262185),0)</f>
        <v/>
      </c>
      <c r="AA18" s="9" t="n">
        <v>521090</v>
      </c>
      <c r="AB18" s="9" t="n">
        <v>939230</v>
      </c>
      <c r="AC18" s="10">
        <f>IFERROR(AA18/(AB18*2.20462262185),0)</f>
        <v/>
      </c>
      <c r="AD18" s="9" t="n">
        <v>221121</v>
      </c>
      <c r="AE18" s="9" t="n">
        <v>395140</v>
      </c>
      <c r="AF18" s="10">
        <f>IFERROR(AD18/(AE18*2.20462262185),0)</f>
        <v/>
      </c>
      <c r="AG18" s="9" t="n">
        <v>73812</v>
      </c>
      <c r="AH18" s="9" t="n">
        <v>139632</v>
      </c>
      <c r="AI18" s="10">
        <f>IFERROR(AG18/(AH18*2.20462262185),0)</f>
        <v/>
      </c>
      <c r="AJ18" s="9" t="n">
        <v>923747</v>
      </c>
      <c r="AK18" s="9" t="n">
        <v>1522754</v>
      </c>
      <c r="AL18" s="10">
        <f>IFERROR(AJ18/(AK18*2.20462262185),0)</f>
        <v/>
      </c>
      <c r="AM18" s="9" t="n">
        <v>664944</v>
      </c>
      <c r="AN18" s="9" t="n">
        <v>1135160</v>
      </c>
      <c r="AO18" s="10">
        <f>IFERROR(AM18/(AN18*2.20462262185),0)</f>
        <v/>
      </c>
      <c r="AP18" s="9" t="n">
        <v>1140688</v>
      </c>
      <c r="AQ18" s="9" t="n">
        <v>1929573</v>
      </c>
      <c r="AR18" s="10">
        <f>IFERROR(AP18/(AQ18*2.20462262185),0)</f>
        <v/>
      </c>
      <c r="AS18" s="9" t="n">
        <v>430752</v>
      </c>
      <c r="AT18" s="9" t="n">
        <v>726520</v>
      </c>
      <c r="AU18" s="10">
        <f>IFERROR(AS18/(AT18*2.20462262185),0)</f>
        <v/>
      </c>
      <c r="AV18" s="9" t="n">
        <v>863067</v>
      </c>
      <c r="AW18" s="9" t="n">
        <v>1486763</v>
      </c>
      <c r="AX18" s="10">
        <f>IFERROR(AV18/(AW18*2.20462262185),0)</f>
        <v/>
      </c>
      <c r="AY18" s="9" t="n">
        <v>1020480</v>
      </c>
      <c r="AZ18" s="9" t="n">
        <v>1632375</v>
      </c>
      <c r="BA18" s="10">
        <f>IFERROR(AY18/(AZ18*2.20462262185),0)</f>
        <v/>
      </c>
      <c r="BB18" s="9" t="n">
        <v>912949</v>
      </c>
      <c r="BC18" s="9" t="n">
        <v>1653125</v>
      </c>
      <c r="BD18" s="10">
        <f>IFERROR(BB18/(BC18*2.20462262185),0)</f>
        <v/>
      </c>
      <c r="BE18" s="9" t="n">
        <v>948131</v>
      </c>
      <c r="BF18" s="9" t="n">
        <v>1738715</v>
      </c>
      <c r="BG18" s="10">
        <f>IFERROR(BE18/(BF18*2.20462262185),0)</f>
        <v/>
      </c>
      <c r="BH18" s="9" t="n">
        <v>879258</v>
      </c>
      <c r="BI18" s="9" t="n">
        <v>1566345</v>
      </c>
      <c r="BJ18" s="10">
        <f>IFERROR(BH18/(BI18*2.20462262185),0)</f>
        <v/>
      </c>
      <c r="BK18" s="9" t="n">
        <v>1015356</v>
      </c>
      <c r="BL18" s="9" t="n">
        <v>1591435</v>
      </c>
      <c r="BM18" s="10">
        <f>IFERROR(BK18/(BL18*2.20462262185),0)</f>
        <v/>
      </c>
      <c r="BN18" s="9" t="n">
        <v>811952</v>
      </c>
      <c r="BO18" s="9" t="n">
        <v>1269035</v>
      </c>
      <c r="BP18" s="10">
        <f>IFERROR(BN18/(BO18*2.20462262185),0)</f>
        <v/>
      </c>
      <c r="BQ18" s="9" t="n">
        <v>754034</v>
      </c>
      <c r="BR18" s="9" t="n">
        <v>1037890</v>
      </c>
      <c r="BS18" s="10">
        <f>IFERROR(BQ18/(BR18*2.20462262185),0)</f>
        <v/>
      </c>
      <c r="BT18" s="9" t="n">
        <v>1300349</v>
      </c>
      <c r="BU18" s="9" t="n">
        <v>2068008</v>
      </c>
      <c r="BV18" s="10">
        <f>IFERROR(BT18/(BU18*2.20462262185),0)</f>
        <v/>
      </c>
      <c r="BW18" s="9" t="n">
        <v>458708</v>
      </c>
      <c r="BX18" s="9" t="n">
        <v>757611</v>
      </c>
      <c r="BY18" s="10">
        <f>IFERROR(BW18/(BX18*2.20462262185),0)</f>
        <v/>
      </c>
      <c r="BZ18" s="9" t="n">
        <v>679836</v>
      </c>
      <c r="CA18" s="9" t="n">
        <v>1263240</v>
      </c>
      <c r="CB18" s="10">
        <f>IFERROR(BZ18/(CA18*2.20462262185),0)</f>
        <v/>
      </c>
      <c r="CC18" s="9" t="n">
        <v>34263</v>
      </c>
      <c r="CD18" s="9" t="n">
        <v>70550</v>
      </c>
      <c r="CE18" s="10">
        <f>IFERROR(CC18/(CD18*2.20462262185),0)</f>
        <v/>
      </c>
      <c r="CF18" s="9" t="n">
        <v>835616</v>
      </c>
      <c r="CG18" s="9" t="n">
        <v>1409510</v>
      </c>
      <c r="CH18" s="10">
        <f>IFERROR(CF18/(CG18*2.20462262185),0)</f>
        <v/>
      </c>
      <c r="CI18" s="9" t="n">
        <v>184374</v>
      </c>
      <c r="CJ18" s="9" t="n">
        <v>311650</v>
      </c>
      <c r="CK18" s="10">
        <f>IFERROR(CI18/(CJ18*2.20462262185),0)</f>
        <v/>
      </c>
      <c r="CL18" s="9" t="n">
        <v>798041</v>
      </c>
      <c r="CM18" s="9" t="n">
        <v>1403450</v>
      </c>
      <c r="CN18" s="10">
        <f>IFERROR(CL18/(CM18*2.20462262185),0)</f>
        <v/>
      </c>
      <c r="CO18" s="9" t="n">
        <v>542223</v>
      </c>
      <c r="CP18" s="9" t="n">
        <v>1009135</v>
      </c>
      <c r="CQ18" s="10">
        <f>IFERROR(CO18/(CP18*2.20462262185),0)</f>
        <v/>
      </c>
      <c r="CR18" s="9" t="n">
        <v>822694</v>
      </c>
      <c r="CS18" s="9" t="n">
        <v>1467630</v>
      </c>
      <c r="CT18" s="10">
        <f>IFERROR(CR18/(CS18*2.20462262185),0)</f>
        <v/>
      </c>
      <c r="CU18" s="9" t="n">
        <v>182453</v>
      </c>
      <c r="CV18" s="9" t="n">
        <v>332966</v>
      </c>
      <c r="CW18" s="10">
        <f>IFERROR(CU18/(CV18*2.20462262185),0)</f>
        <v/>
      </c>
      <c r="CX18" s="9" t="n">
        <v>576345</v>
      </c>
      <c r="CY18" s="9" t="n">
        <v>1022704</v>
      </c>
      <c r="CZ18" s="10">
        <f>IFERROR(CX18/(CY18*2.20462262185),0)</f>
        <v/>
      </c>
      <c r="DA18" s="9" t="n">
        <v>844539</v>
      </c>
      <c r="DB18" s="9" t="n">
        <v>1479800</v>
      </c>
      <c r="DC18" s="10">
        <f>IFERROR(DA18/(DB18*2.20462262185),0)</f>
        <v/>
      </c>
      <c r="DD18" s="9" t="n">
        <v>260871</v>
      </c>
      <c r="DE18" s="9" t="n">
        <v>586820</v>
      </c>
      <c r="DF18" s="10">
        <f>IFERROR(DD18/(DE18*2.20462262185),0)</f>
        <v/>
      </c>
      <c r="DG18" s="9" t="n">
        <v>624566</v>
      </c>
      <c r="DH18" s="9" t="n">
        <v>1218645</v>
      </c>
      <c r="DI18" s="10">
        <f>IFERROR(DG18/(DH18*2.20462262185),0)</f>
        <v/>
      </c>
      <c r="DJ18" s="9" t="n">
        <v>440273</v>
      </c>
      <c r="DK18" s="9" t="n">
        <v>818575</v>
      </c>
      <c r="DL18" s="10">
        <f>IFERROR(DJ18/(DK18*2.20462262185),0)</f>
        <v/>
      </c>
    </row>
    <row r="19">
      <c r="A19" s="126" t="inlineStr">
        <is>
          <t>Ecuador</t>
        </is>
      </c>
      <c r="B19" s="127">
        <f>SUM(I19,L19,O19,R19,U19,X19,AA19,AD19)</f>
        <v/>
      </c>
      <c r="C19" s="127">
        <f>SUM(J19,M19,P19,S19,V19,Y19,AB19,AE19)</f>
        <v/>
      </c>
      <c r="D19" s="128">
        <f>C19/1000000</f>
        <v/>
      </c>
      <c r="E19" s="128">
        <f>C19*2.20462262185/1000000</f>
        <v/>
      </c>
      <c r="F19" s="129">
        <f>IFERROR(B19/(C19/1000),0)</f>
        <v/>
      </c>
      <c r="G19" s="130">
        <f>IFERROR(B19/(C19*2.20462262185),0)</f>
        <v/>
      </c>
      <c r="I19" s="9" t="n">
        <v>293424</v>
      </c>
      <c r="J19" s="9" t="n">
        <v>322659</v>
      </c>
      <c r="K19" s="10">
        <f>IFERROR(I19/(J19*2.20462262185),0)</f>
        <v/>
      </c>
      <c r="L19" s="9" t="n">
        <v>215840</v>
      </c>
      <c r="M19" s="9" t="n">
        <v>223262</v>
      </c>
      <c r="N19" s="10">
        <f>IFERROR(L19/(M19*2.20462262185),0)</f>
        <v/>
      </c>
      <c r="O19" s="9" t="n">
        <v>266143</v>
      </c>
      <c r="P19" s="9" t="n">
        <v>334028</v>
      </c>
      <c r="Q19" s="10">
        <f>IFERROR(O19/(P19*2.20462262185),0)</f>
        <v/>
      </c>
      <c r="R19" s="9" t="n">
        <v>235797</v>
      </c>
      <c r="S19" s="9" t="n">
        <v>290142</v>
      </c>
      <c r="T19" s="10">
        <f>IFERROR(R19/(S19*2.20462262185),0)</f>
        <v/>
      </c>
      <c r="U19" s="9" t="n">
        <v>432815</v>
      </c>
      <c r="V19" s="9" t="n">
        <v>551211</v>
      </c>
      <c r="W19" s="10">
        <f>IFERROR(U19/(V19*2.20462262185),0)</f>
        <v/>
      </c>
      <c r="X19" s="9" t="n">
        <v>1302889</v>
      </c>
      <c r="Y19" s="9" t="n">
        <v>1742383</v>
      </c>
      <c r="Z19" s="10">
        <f>IFERROR(X19/(Y19*2.20462262185),0)</f>
        <v/>
      </c>
      <c r="AA19" s="9" t="n">
        <v>1472132</v>
      </c>
      <c r="AB19" s="9" t="n">
        <v>1990197</v>
      </c>
      <c r="AC19" s="10">
        <f>IFERROR(AA19/(AB19*2.20462262185),0)</f>
        <v/>
      </c>
      <c r="AD19" s="9" t="n">
        <v>1214621</v>
      </c>
      <c r="AE19" s="9" t="n">
        <v>1631789</v>
      </c>
      <c r="AF19" s="10">
        <f>IFERROR(AD19/(AE19*2.20462262185),0)</f>
        <v/>
      </c>
      <c r="AG19" s="9" t="n">
        <v>820408</v>
      </c>
      <c r="AH19" s="9" t="n">
        <v>1078317</v>
      </c>
      <c r="AI19" s="10">
        <f>IFERROR(AG19/(AH19*2.20462262185),0)</f>
        <v/>
      </c>
      <c r="AJ19" s="9" t="n">
        <v>813477</v>
      </c>
      <c r="AK19" s="9" t="n">
        <v>1073498</v>
      </c>
      <c r="AL19" s="10">
        <f>IFERROR(AJ19/(AK19*2.20462262185),0)</f>
        <v/>
      </c>
      <c r="AM19" s="9" t="n">
        <v>783121</v>
      </c>
      <c r="AN19" s="9" t="n">
        <v>1015782</v>
      </c>
      <c r="AO19" s="10">
        <f>IFERROR(AM19/(AN19*2.20462262185),0)</f>
        <v/>
      </c>
      <c r="AP19" s="9" t="n">
        <v>766806</v>
      </c>
      <c r="AQ19" s="9" t="n">
        <v>929844</v>
      </c>
      <c r="AR19" s="10">
        <f>IFERROR(AP19/(AQ19*2.20462262185),0)</f>
        <v/>
      </c>
      <c r="AS19" s="9" t="n">
        <v>1076312</v>
      </c>
      <c r="AT19" s="9" t="n">
        <v>1216644</v>
      </c>
      <c r="AU19" s="10">
        <f>IFERROR(AS19/(AT19*2.20462262185),0)</f>
        <v/>
      </c>
      <c r="AV19" s="9" t="n">
        <v>1298830</v>
      </c>
      <c r="AW19" s="9" t="n">
        <v>1285548</v>
      </c>
      <c r="AX19" s="10">
        <f>IFERROR(AV19/(AW19*2.20462262185),0)</f>
        <v/>
      </c>
      <c r="AY19" s="9" t="n">
        <v>1760726</v>
      </c>
      <c r="AZ19" s="9" t="n">
        <v>1609079</v>
      </c>
      <c r="BA19" s="10">
        <f>IFERROR(AY19/(AZ19*2.20462262185),0)</f>
        <v/>
      </c>
      <c r="BB19" s="9" t="n">
        <v>2041405</v>
      </c>
      <c r="BC19" s="9" t="n">
        <v>1825040</v>
      </c>
      <c r="BD19" s="10">
        <f>IFERROR(BB19/(BC19*2.20462262185),0)</f>
        <v/>
      </c>
      <c r="BE19" s="9" t="n">
        <v>1316677</v>
      </c>
      <c r="BF19" s="9" t="n">
        <v>1180784</v>
      </c>
      <c r="BG19" s="10">
        <f>IFERROR(BE19/(BF19*2.20462262185),0)</f>
        <v/>
      </c>
      <c r="BH19" s="9" t="n">
        <v>2241967</v>
      </c>
      <c r="BI19" s="9" t="n">
        <v>2014519</v>
      </c>
      <c r="BJ19" s="10">
        <f>IFERROR(BH19/(BI19*2.20462262185),0)</f>
        <v/>
      </c>
      <c r="BK19" s="9" t="n">
        <v>1036252</v>
      </c>
      <c r="BL19" s="9" t="n">
        <v>941037</v>
      </c>
      <c r="BM19" s="10">
        <f>IFERROR(BK19/(BL19*2.20462262185),0)</f>
        <v/>
      </c>
      <c r="BN19" s="9" t="n">
        <v>1023972</v>
      </c>
      <c r="BO19" s="9" t="n">
        <v>938602</v>
      </c>
      <c r="BP19" s="10">
        <f>IFERROR(BN19/(BO19*2.20462262185),0)</f>
        <v/>
      </c>
      <c r="BQ19" s="9" t="n">
        <v>731820</v>
      </c>
      <c r="BR19" s="9" t="n">
        <v>652083</v>
      </c>
      <c r="BS19" s="10">
        <f>IFERROR(BQ19/(BR19*2.20462262185),0)</f>
        <v/>
      </c>
      <c r="BT19" s="9" t="n">
        <v>666570</v>
      </c>
      <c r="BU19" s="9" t="n">
        <v>625554</v>
      </c>
      <c r="BV19" s="10">
        <f>IFERROR(BT19/(BU19*2.20462262185),0)</f>
        <v/>
      </c>
      <c r="BW19" s="9" t="n">
        <v>380202</v>
      </c>
      <c r="BX19" s="9" t="n">
        <v>369624</v>
      </c>
      <c r="BY19" s="10">
        <f>IFERROR(BW19/(BX19*2.20462262185),0)</f>
        <v/>
      </c>
      <c r="BZ19" s="9" t="n">
        <v>503257</v>
      </c>
      <c r="CA19" s="9" t="n">
        <v>475806</v>
      </c>
      <c r="CB19" s="10">
        <f>IFERROR(BZ19/(CA19*2.20462262185),0)</f>
        <v/>
      </c>
      <c r="CC19" s="9" t="n">
        <v>97959</v>
      </c>
      <c r="CD19" s="9" t="n">
        <v>105332</v>
      </c>
      <c r="CE19" s="10">
        <f>IFERROR(CC19/(CD19*2.20462262185),0)</f>
        <v/>
      </c>
      <c r="CF19" s="9" t="n">
        <v>706047</v>
      </c>
      <c r="CG19" s="9" t="n">
        <v>689741</v>
      </c>
      <c r="CH19" s="10">
        <f>IFERROR(CF19/(CG19*2.20462262185),0)</f>
        <v/>
      </c>
      <c r="CI19" s="9" t="n">
        <v>436979</v>
      </c>
      <c r="CJ19" s="9" t="n">
        <v>488410</v>
      </c>
      <c r="CK19" s="10">
        <f>IFERROR(CI19/(CJ19*2.20462262185),0)</f>
        <v/>
      </c>
      <c r="CL19" s="9" t="n">
        <v>411727</v>
      </c>
      <c r="CM19" s="9" t="n">
        <v>513423</v>
      </c>
      <c r="CN19" s="10">
        <f>IFERROR(CL19/(CM19*2.20462262185),0)</f>
        <v/>
      </c>
      <c r="CO19" s="9" t="n">
        <v>924232</v>
      </c>
      <c r="CP19" s="9" t="n">
        <v>1008369</v>
      </c>
      <c r="CQ19" s="10">
        <f>IFERROR(CO19/(CP19*2.20462262185),0)</f>
        <v/>
      </c>
      <c r="CR19" s="9" t="n">
        <v>678285</v>
      </c>
      <c r="CS19" s="9" t="n">
        <v>777120</v>
      </c>
      <c r="CT19" s="10">
        <f>IFERROR(CR19/(CS19*2.20462262185),0)</f>
        <v/>
      </c>
      <c r="CU19" s="9" t="n">
        <v>333965</v>
      </c>
      <c r="CV19" s="9" t="n">
        <v>377628</v>
      </c>
      <c r="CW19" s="10">
        <f>IFERROR(CU19/(CV19*2.20462262185),0)</f>
        <v/>
      </c>
      <c r="CX19" s="9" t="n">
        <v>482720</v>
      </c>
      <c r="CY19" s="9" t="n">
        <v>615499</v>
      </c>
      <c r="CZ19" s="10">
        <f>IFERROR(CX19/(CY19*2.20462262185),0)</f>
        <v/>
      </c>
      <c r="DA19" s="9" t="n">
        <v>822812</v>
      </c>
      <c r="DB19" s="9" t="n">
        <v>913773</v>
      </c>
      <c r="DC19" s="10">
        <f>IFERROR(DA19/(DB19*2.20462262185),0)</f>
        <v/>
      </c>
      <c r="DD19" s="9" t="n">
        <v>581887</v>
      </c>
      <c r="DE19" s="9" t="n">
        <v>775949</v>
      </c>
      <c r="DF19" s="10">
        <f>IFERROR(DD19/(DE19*2.20462262185),0)</f>
        <v/>
      </c>
      <c r="DG19" s="9" t="n">
        <v>237570</v>
      </c>
      <c r="DH19" s="9" t="n">
        <v>325280</v>
      </c>
      <c r="DI19" s="10">
        <f>IFERROR(DG19/(DH19*2.20462262185),0)</f>
        <v/>
      </c>
      <c r="DJ19" s="9" t="n">
        <v>154722</v>
      </c>
      <c r="DK19" s="9" t="n">
        <v>233159</v>
      </c>
      <c r="DL19" s="10">
        <f>IFERROR(DJ19/(DK19*2.20462262185),0)</f>
        <v/>
      </c>
      <c r="DM19" s="9" t="n">
        <v>28262</v>
      </c>
      <c r="DN19" s="9" t="n">
        <v>44160</v>
      </c>
      <c r="DO19" s="10">
        <f>IFERROR(DM19/(DN19*2.20462262185),0)</f>
        <v/>
      </c>
      <c r="EK19" s="9" t="n">
        <v>264491</v>
      </c>
      <c r="EL19" s="9" t="n">
        <v>140433</v>
      </c>
      <c r="EM19" s="10">
        <f>IFERROR(EK19/(EL19*2.20462262185),0)</f>
        <v/>
      </c>
      <c r="EN19" s="9" t="n">
        <v>16529</v>
      </c>
      <c r="EO19" s="9" t="n">
        <v>18366</v>
      </c>
      <c r="EP19" s="10">
        <f>IFERROR(EN19/(EO19*2.20462262185),0)</f>
        <v/>
      </c>
      <c r="EQ19" s="9" t="n">
        <v>0</v>
      </c>
      <c r="ER19" s="9" t="n">
        <v>0</v>
      </c>
      <c r="ES19" s="10">
        <f>IFERROR(EQ19/(ER19*2.20462262185),0)</f>
        <v/>
      </c>
      <c r="ET19" s="9" t="n">
        <v>98411</v>
      </c>
      <c r="EU19" s="9" t="n">
        <v>88992</v>
      </c>
      <c r="EV19" s="10">
        <f>IFERROR(ET19/(EU19*2.20462262185),0)</f>
        <v/>
      </c>
      <c r="EW19" s="9" t="n">
        <v>331071</v>
      </c>
      <c r="EX19" s="9" t="n">
        <v>194927</v>
      </c>
      <c r="EY19" s="10">
        <f>IFERROR(EW19/(EX19*2.20462262185),0)</f>
        <v/>
      </c>
      <c r="EZ19" s="9" t="n">
        <v>29964</v>
      </c>
      <c r="FA19" s="9" t="n">
        <v>23971</v>
      </c>
      <c r="FB19" s="10">
        <f>IFERROR(EZ19/(FA19*2.20462262185),0)</f>
        <v/>
      </c>
      <c r="FC19" s="9" t="n">
        <v>665826</v>
      </c>
      <c r="FD19" s="9" t="n">
        <v>418015</v>
      </c>
      <c r="FE19" s="10">
        <f>IFERROR(FC19/(FD19*2.20462262185),0)</f>
        <v/>
      </c>
      <c r="FF19" s="9" t="n">
        <v>165239</v>
      </c>
      <c r="FG19" s="9" t="n">
        <v>153020</v>
      </c>
      <c r="FH19" s="10">
        <f>IFERROR(FF19/(FG19*2.20462262185),0)</f>
        <v/>
      </c>
      <c r="FI19" s="9" t="n">
        <v>408371</v>
      </c>
      <c r="FJ19" s="9" t="n">
        <v>209151</v>
      </c>
      <c r="FK19" s="10">
        <f>IFERROR(FI19/(FJ19*2.20462262185),0)</f>
        <v/>
      </c>
      <c r="FL19" s="9" t="n">
        <v>318777</v>
      </c>
      <c r="FM19" s="9" t="n">
        <v>188234</v>
      </c>
      <c r="FN19" s="10">
        <f>IFERROR(FL19/(FM19*2.20462262185),0)</f>
        <v/>
      </c>
      <c r="FO19" s="9" t="n">
        <v>905955</v>
      </c>
      <c r="FP19" s="9" t="n">
        <v>597823</v>
      </c>
      <c r="FQ19" s="10">
        <f>IFERROR(FO19/(FP19*2.20462262185),0)</f>
        <v/>
      </c>
      <c r="FR19" s="9" t="n">
        <v>458184</v>
      </c>
      <c r="FS19" s="9" t="n">
        <v>299442</v>
      </c>
      <c r="FT19" s="10">
        <f>IFERROR(FR19/(FS19*2.20462262185),0)</f>
        <v/>
      </c>
    </row>
    <row r="20">
      <c r="A20" s="126" t="inlineStr">
        <is>
          <t>Peru</t>
        </is>
      </c>
      <c r="B20" s="127">
        <f>SUM(I20,L20,O20,R20,U20,X20,AA20,AD20)</f>
        <v/>
      </c>
      <c r="C20" s="127">
        <f>SUM(J20,M20,P20,S20,V20,Y20,AB20,AE20)</f>
        <v/>
      </c>
      <c r="D20" s="128">
        <f>C20/1000000</f>
        <v/>
      </c>
      <c r="E20" s="128">
        <f>C20*2.20462262185/1000000</f>
        <v/>
      </c>
      <c r="F20" s="129">
        <f>IFERROR(B20/(C20/1000),0)</f>
        <v/>
      </c>
      <c r="G20" s="130">
        <f>IFERROR(B20/(C20*2.20462262185),0)</f>
        <v/>
      </c>
      <c r="I20" s="9" t="n">
        <v>163933</v>
      </c>
      <c r="J20" s="9" t="n">
        <v>330543</v>
      </c>
      <c r="K20" s="10">
        <f>IFERROR(I20/(J20*2.20462262185),0)</f>
        <v/>
      </c>
      <c r="L20" s="9" t="n">
        <v>314777</v>
      </c>
      <c r="M20" s="9" t="n">
        <v>658028</v>
      </c>
      <c r="N20" s="10">
        <f>IFERROR(L20/(M20*2.20462262185),0)</f>
        <v/>
      </c>
      <c r="O20" s="9" t="n">
        <v>1074091</v>
      </c>
      <c r="P20" s="9" t="n">
        <v>1130756</v>
      </c>
      <c r="Q20" s="10">
        <f>IFERROR(O20/(P20*2.20462262185),0)</f>
        <v/>
      </c>
      <c r="R20" s="9" t="n">
        <v>1058855</v>
      </c>
      <c r="S20" s="9" t="n">
        <v>1176424</v>
      </c>
      <c r="T20" s="10">
        <f>IFERROR(R20/(S20*2.20462262185),0)</f>
        <v/>
      </c>
      <c r="U20" s="9" t="n">
        <v>231903</v>
      </c>
      <c r="V20" s="9" t="n">
        <v>335316</v>
      </c>
      <c r="W20" s="10">
        <f>IFERROR(U20/(V20*2.20462262185),0)</f>
        <v/>
      </c>
      <c r="X20" s="9" t="n">
        <v>524807</v>
      </c>
      <c r="Y20" s="9" t="n">
        <v>710882</v>
      </c>
      <c r="Z20" s="10">
        <f>IFERROR(X20/(Y20*2.20462262185),0)</f>
        <v/>
      </c>
      <c r="AA20" s="9" t="n">
        <v>342830</v>
      </c>
      <c r="AB20" s="9" t="n">
        <v>363653</v>
      </c>
      <c r="AC20" s="10">
        <f>IFERROR(AA20/(AB20*2.20462262185),0)</f>
        <v/>
      </c>
      <c r="AD20" s="9" t="n">
        <v>417095</v>
      </c>
      <c r="AE20" s="9" t="n">
        <v>685379</v>
      </c>
      <c r="AF20" s="10">
        <f>IFERROR(AD20/(AE20*2.20462262185),0)</f>
        <v/>
      </c>
      <c r="AG20" s="9" t="n">
        <v>600842</v>
      </c>
      <c r="AH20" s="9" t="n">
        <v>977083</v>
      </c>
      <c r="AI20" s="10">
        <f>IFERROR(AG20/(AH20*2.20462262185),0)</f>
        <v/>
      </c>
      <c r="AJ20" s="9" t="n">
        <v>0</v>
      </c>
      <c r="AK20" s="9" t="n">
        <v>0</v>
      </c>
      <c r="AL20" s="10">
        <f>IFERROR(AJ20/(AK20*2.20462262185),0)</f>
        <v/>
      </c>
      <c r="AM20" s="9" t="n">
        <v>424152</v>
      </c>
      <c r="AN20" s="9" t="n">
        <v>629689</v>
      </c>
      <c r="AO20" s="10">
        <f>IFERROR(AM20/(AN20*2.20462262185),0)</f>
        <v/>
      </c>
      <c r="AP20" s="9" t="n">
        <v>260797</v>
      </c>
      <c r="AQ20" s="9" t="n">
        <v>355625</v>
      </c>
      <c r="AR20" s="10">
        <f>IFERROR(AP20/(AQ20*2.20462262185),0)</f>
        <v/>
      </c>
      <c r="AS20" s="9" t="n">
        <v>675523</v>
      </c>
      <c r="AT20" s="9" t="n">
        <v>744244</v>
      </c>
      <c r="AU20" s="10">
        <f>IFERROR(AS20/(AT20*2.20462262185),0)</f>
        <v/>
      </c>
      <c r="AV20" s="9" t="n">
        <v>370405</v>
      </c>
      <c r="AW20" s="9" t="n">
        <v>381565</v>
      </c>
      <c r="AX20" s="10">
        <f>IFERROR(AV20/(AW20*2.20462262185),0)</f>
        <v/>
      </c>
      <c r="AY20" s="9" t="n">
        <v>750086</v>
      </c>
      <c r="AZ20" s="9" t="n">
        <v>718524</v>
      </c>
      <c r="BA20" s="10">
        <f>IFERROR(AY20/(AZ20*2.20462262185),0)</f>
        <v/>
      </c>
      <c r="BB20" s="9" t="n">
        <v>846363</v>
      </c>
      <c r="BC20" s="9" t="n">
        <v>797049</v>
      </c>
      <c r="BD20" s="10">
        <f>IFERROR(BB20/(BC20*2.20462262185),0)</f>
        <v/>
      </c>
      <c r="BE20" s="9" t="n">
        <v>1496518</v>
      </c>
      <c r="BF20" s="9" t="n">
        <v>1321373</v>
      </c>
      <c r="BG20" s="10">
        <f>IFERROR(BE20/(BF20*2.20462262185),0)</f>
        <v/>
      </c>
      <c r="BH20" s="9" t="n">
        <v>360886</v>
      </c>
      <c r="BI20" s="9" t="n">
        <v>312526</v>
      </c>
      <c r="BJ20" s="10">
        <f>IFERROR(BH20/(BI20*2.20462262185),0)</f>
        <v/>
      </c>
      <c r="BK20" s="9" t="n">
        <v>409620</v>
      </c>
      <c r="BL20" s="9" t="n">
        <v>349329</v>
      </c>
      <c r="BM20" s="10">
        <f>IFERROR(BK20/(BL20*2.20462262185),0)</f>
        <v/>
      </c>
      <c r="BN20" s="9" t="n">
        <v>805963</v>
      </c>
      <c r="BO20" s="9" t="n">
        <v>692195</v>
      </c>
      <c r="BP20" s="10">
        <f>IFERROR(BN20/(BO20*2.20462262185),0)</f>
        <v/>
      </c>
      <c r="BQ20" s="9" t="n">
        <v>566936</v>
      </c>
      <c r="BR20" s="9" t="n">
        <v>481237</v>
      </c>
      <c r="BS20" s="10">
        <f>IFERROR(BQ20/(BR20*2.20462262185),0)</f>
        <v/>
      </c>
      <c r="BT20" s="9" t="n">
        <v>387382</v>
      </c>
      <c r="BU20" s="9" t="n">
        <v>360379</v>
      </c>
      <c r="BV20" s="10">
        <f>IFERROR(BT20/(BU20*2.20462262185),0)</f>
        <v/>
      </c>
      <c r="BW20" s="9" t="n">
        <v>574789</v>
      </c>
      <c r="BX20" s="9" t="n">
        <v>481454</v>
      </c>
      <c r="BY20" s="10">
        <f>IFERROR(BW20/(BX20*2.20462262185),0)</f>
        <v/>
      </c>
      <c r="BZ20" s="9" t="n">
        <v>490689</v>
      </c>
      <c r="CA20" s="9" t="n">
        <v>458059</v>
      </c>
      <c r="CB20" s="10">
        <f>IFERROR(BZ20/(CA20*2.20462262185),0)</f>
        <v/>
      </c>
      <c r="CC20" s="9" t="n">
        <v>183003</v>
      </c>
      <c r="CD20" s="9" t="n">
        <v>164182</v>
      </c>
      <c r="CE20" s="10">
        <f>IFERROR(CC20/(CD20*2.20462262185),0)</f>
        <v/>
      </c>
      <c r="CF20" s="9" t="n">
        <v>619863</v>
      </c>
      <c r="CG20" s="9" t="n">
        <v>647696</v>
      </c>
      <c r="CH20" s="10">
        <f>IFERROR(CF20/(CG20*2.20462262185),0)</f>
        <v/>
      </c>
      <c r="CI20" s="9" t="n">
        <v>290387</v>
      </c>
      <c r="CJ20" s="9" t="n">
        <v>302693</v>
      </c>
      <c r="CK20" s="10">
        <f>IFERROR(CI20/(CJ20*2.20462262185),0)</f>
        <v/>
      </c>
      <c r="CL20" s="9" t="n">
        <v>490849</v>
      </c>
      <c r="CM20" s="9" t="n">
        <v>563575</v>
      </c>
      <c r="CN20" s="10">
        <f>IFERROR(CL20/(CM20*2.20462262185),0)</f>
        <v/>
      </c>
      <c r="CO20" s="9" t="n">
        <v>1430909</v>
      </c>
      <c r="CP20" s="9" t="n">
        <v>1690817</v>
      </c>
      <c r="CQ20" s="10">
        <f>IFERROR(CO20/(CP20*2.20462262185),0)</f>
        <v/>
      </c>
      <c r="CR20" s="9" t="n">
        <v>374766</v>
      </c>
      <c r="CS20" s="9" t="n">
        <v>432337</v>
      </c>
      <c r="CT20" s="10">
        <f>IFERROR(CR20/(CS20*2.20462262185),0)</f>
        <v/>
      </c>
      <c r="CU20" s="9" t="n">
        <v>705698</v>
      </c>
      <c r="CV20" s="9" t="n">
        <v>860158</v>
      </c>
      <c r="CW20" s="10">
        <f>IFERROR(CU20/(CV20*2.20462262185),0)</f>
        <v/>
      </c>
      <c r="CX20" s="9" t="n">
        <v>595368</v>
      </c>
      <c r="CY20" s="9" t="n">
        <v>732144</v>
      </c>
      <c r="CZ20" s="10">
        <f>IFERROR(CX20/(CY20*2.20462262185),0)</f>
        <v/>
      </c>
      <c r="DA20" s="9" t="n">
        <v>502621</v>
      </c>
      <c r="DB20" s="9" t="n">
        <v>630138</v>
      </c>
      <c r="DC20" s="10">
        <f>IFERROR(DA20/(DB20*2.20462262185),0)</f>
        <v/>
      </c>
      <c r="DD20" s="9" t="n">
        <v>370736</v>
      </c>
      <c r="DE20" s="9" t="n">
        <v>501759</v>
      </c>
      <c r="DF20" s="10">
        <f>IFERROR(DD20/(DE20*2.20462262185),0)</f>
        <v/>
      </c>
      <c r="DG20" s="9" t="n">
        <v>522182</v>
      </c>
      <c r="DH20" s="9" t="n">
        <v>731236</v>
      </c>
      <c r="DI20" s="10">
        <f>IFERROR(DG20/(DH20*2.20462262185),0)</f>
        <v/>
      </c>
      <c r="DJ20" s="9" t="n">
        <v>432976</v>
      </c>
      <c r="DK20" s="9" t="n">
        <v>604824</v>
      </c>
      <c r="DL20" s="10">
        <f>IFERROR(DJ20/(DK20*2.20462262185),0)</f>
        <v/>
      </c>
      <c r="DM20" s="9" t="n">
        <v>375182</v>
      </c>
      <c r="DN20" s="9" t="n">
        <v>542136</v>
      </c>
      <c r="DO20" s="10">
        <f>IFERROR(DM20/(DN20*2.20462262185),0)</f>
        <v/>
      </c>
      <c r="DP20" s="9" t="n">
        <v>422152</v>
      </c>
      <c r="DQ20" s="9" t="n">
        <v>590492</v>
      </c>
      <c r="DR20" s="10">
        <f>IFERROR(DP20/(DQ20*2.20462262185),0)</f>
        <v/>
      </c>
      <c r="DS20" s="9" t="n">
        <v>206168</v>
      </c>
      <c r="DT20" s="9" t="n">
        <v>288576</v>
      </c>
      <c r="DU20" s="10">
        <f>IFERROR(DS20/(DT20*2.20462262185),0)</f>
        <v/>
      </c>
      <c r="DV20" s="9" t="n">
        <v>353181</v>
      </c>
      <c r="DW20" s="9" t="n">
        <v>481122</v>
      </c>
      <c r="DX20" s="10">
        <f>IFERROR(DV20/(DW20*2.20462262185),0)</f>
        <v/>
      </c>
      <c r="DY20" s="9" t="n">
        <v>59058</v>
      </c>
      <c r="DZ20" s="9" t="n">
        <v>70838</v>
      </c>
      <c r="EA20" s="10">
        <f>IFERROR(DY20/(DZ20*2.20462262185),0)</f>
        <v/>
      </c>
      <c r="EB20" s="9" t="n">
        <v>0</v>
      </c>
      <c r="EC20" s="9" t="n">
        <v>0</v>
      </c>
      <c r="ED20" s="10">
        <f>IFERROR(EB20/(EC20*2.20462262185),0)</f>
        <v/>
      </c>
      <c r="EE20" s="9" t="n">
        <v>174299</v>
      </c>
      <c r="EF20" s="9" t="n">
        <v>237420</v>
      </c>
      <c r="EG20" s="10">
        <f>IFERROR(EE20/(EF20*2.20462262185),0)</f>
        <v/>
      </c>
      <c r="EH20" s="9" t="n">
        <v>186412</v>
      </c>
      <c r="EI20" s="9" t="n">
        <v>233872</v>
      </c>
      <c r="EJ20" s="10">
        <f>IFERROR(EH20/(EI20*2.20462262185),0)</f>
        <v/>
      </c>
      <c r="EK20" s="9" t="n">
        <v>146196</v>
      </c>
      <c r="EL20" s="9" t="n">
        <v>161058</v>
      </c>
      <c r="EM20" s="10">
        <f>IFERROR(EK20/(EL20*2.20462262185),0)</f>
        <v/>
      </c>
      <c r="EN20" s="9" t="n">
        <v>482004</v>
      </c>
      <c r="EO20" s="9" t="n">
        <v>433105</v>
      </c>
      <c r="EP20" s="10">
        <f>IFERROR(EN20/(EO20*2.20462262185),0)</f>
        <v/>
      </c>
      <c r="EQ20" s="9" t="n">
        <v>458653</v>
      </c>
      <c r="ER20" s="9" t="n">
        <v>377520</v>
      </c>
      <c r="ES20" s="10">
        <f>IFERROR(EQ20/(ER20*2.20462262185),0)</f>
        <v/>
      </c>
      <c r="ET20" s="9" t="n">
        <v>206517</v>
      </c>
      <c r="EU20" s="9" t="n">
        <v>167053</v>
      </c>
      <c r="EV20" s="10">
        <f>IFERROR(ET20/(EU20*2.20462262185),0)</f>
        <v/>
      </c>
      <c r="EW20" s="9" t="n">
        <v>267443</v>
      </c>
      <c r="EX20" s="9" t="n">
        <v>209342</v>
      </c>
      <c r="EY20" s="10">
        <f>IFERROR(EW20/(EX20*2.20462262185),0)</f>
        <v/>
      </c>
      <c r="EZ20" s="9" t="n">
        <v>787057</v>
      </c>
      <c r="FA20" s="9" t="n">
        <v>637355</v>
      </c>
      <c r="FB20" s="10">
        <f>IFERROR(EZ20/(FA20*2.20462262185),0)</f>
        <v/>
      </c>
      <c r="FC20" s="9" t="n">
        <v>674003</v>
      </c>
      <c r="FD20" s="9" t="n">
        <v>519028</v>
      </c>
      <c r="FE20" s="10">
        <f>IFERROR(FC20/(FD20*2.20462262185),0)</f>
        <v/>
      </c>
      <c r="FF20" s="9" t="n">
        <v>238800</v>
      </c>
      <c r="FG20" s="9" t="n">
        <v>194374</v>
      </c>
      <c r="FH20" s="10">
        <f>IFERROR(FF20/(FG20*2.20462262185),0)</f>
        <v/>
      </c>
      <c r="FI20" s="9" t="n">
        <v>730401</v>
      </c>
      <c r="FJ20" s="9" t="n">
        <v>565572</v>
      </c>
      <c r="FK20" s="10">
        <f>IFERROR(FI20/(FJ20*2.20462262185),0)</f>
        <v/>
      </c>
      <c r="FL20" s="9" t="n">
        <v>116171</v>
      </c>
      <c r="FM20" s="9" t="n">
        <v>108790</v>
      </c>
      <c r="FN20" s="10">
        <f>IFERROR(FL20/(FM20*2.20462262185),0)</f>
        <v/>
      </c>
      <c r="FO20" s="9" t="n">
        <v>305148</v>
      </c>
      <c r="FP20" s="9" t="n">
        <v>259084</v>
      </c>
      <c r="FQ20" s="10">
        <f>IFERROR(FO20/(FP20*2.20462262185),0)</f>
        <v/>
      </c>
      <c r="FR20" s="9" t="n">
        <v>704824</v>
      </c>
      <c r="FS20" s="9" t="n">
        <v>627450</v>
      </c>
      <c r="FT20" s="10">
        <f>IFERROR(FR20/(FS20*2.20462262185),0)</f>
        <v/>
      </c>
    </row>
    <row r="21">
      <c r="A21" s="126" t="inlineStr">
        <is>
          <t>India</t>
        </is>
      </c>
      <c r="B21" s="127">
        <f>SUM(I21,L21,O21,R21,U21,X21,AA21,AD21)</f>
        <v/>
      </c>
      <c r="C21" s="127">
        <f>SUM(J21,M21,P21,S21,V21,Y21,AB21,AE21)</f>
        <v/>
      </c>
      <c r="D21" s="128">
        <f>C21/1000000</f>
        <v/>
      </c>
      <c r="E21" s="128">
        <f>C21*2.20462262185/1000000</f>
        <v/>
      </c>
      <c r="F21" s="129">
        <f>IFERROR(B21/(C21/1000),0)</f>
        <v/>
      </c>
      <c r="G21" s="130">
        <f>IFERROR(B21/(C21*2.20462262185),0)</f>
        <v/>
      </c>
      <c r="I21" s="9" t="n">
        <v>1140517</v>
      </c>
      <c r="J21" s="9" t="n">
        <v>1044615</v>
      </c>
      <c r="K21" s="10">
        <f>IFERROR(I21/(J21*2.20462262185),0)</f>
        <v/>
      </c>
      <c r="L21" s="9" t="n">
        <v>983552</v>
      </c>
      <c r="M21" s="9" t="n">
        <v>922328</v>
      </c>
      <c r="N21" s="10">
        <f>IFERROR(L21/(M21*2.20462262185),0)</f>
        <v/>
      </c>
      <c r="O21" s="9" t="n">
        <v>748105</v>
      </c>
      <c r="P21" s="9" t="n">
        <v>766245</v>
      </c>
      <c r="Q21" s="10">
        <f>IFERROR(O21/(P21*2.20462262185),0)</f>
        <v/>
      </c>
      <c r="R21" s="9" t="n">
        <v>719658</v>
      </c>
      <c r="S21" s="9" t="n">
        <v>756808</v>
      </c>
      <c r="T21" s="10">
        <f>IFERROR(R21/(S21*2.20462262185),0)</f>
        <v/>
      </c>
      <c r="AG21" s="9" t="n">
        <v>0</v>
      </c>
      <c r="AH21" s="9" t="n">
        <v>0</v>
      </c>
      <c r="AI21" s="10">
        <f>IFERROR(AG21/(AH21*2.20462262185),0)</f>
        <v/>
      </c>
      <c r="AJ21" s="9" t="n">
        <v>654175</v>
      </c>
      <c r="AK21" s="9" t="n">
        <v>579311</v>
      </c>
      <c r="AL21" s="10">
        <f>IFERROR(AJ21/(AK21*2.20462262185),0)</f>
        <v/>
      </c>
      <c r="AM21" s="9" t="n">
        <v>714372</v>
      </c>
      <c r="AN21" s="9" t="n">
        <v>676422</v>
      </c>
      <c r="AO21" s="10">
        <f>IFERROR(AM21/(AN21*2.20462262185),0)</f>
        <v/>
      </c>
      <c r="AP21" s="9" t="n">
        <v>1738687</v>
      </c>
      <c r="AQ21" s="9" t="n">
        <v>1919476</v>
      </c>
      <c r="AR21" s="10">
        <f>IFERROR(AP21/(AQ21*2.20462262185),0)</f>
        <v/>
      </c>
      <c r="AS21" s="9" t="n">
        <v>3848727</v>
      </c>
      <c r="AT21" s="9" t="n">
        <v>3688542</v>
      </c>
      <c r="AU21" s="10">
        <f>IFERROR(AS21/(AT21*2.20462262185),0)</f>
        <v/>
      </c>
      <c r="AV21" s="9" t="n">
        <v>4349439</v>
      </c>
      <c r="AW21" s="9" t="n">
        <v>4119909</v>
      </c>
      <c r="AX21" s="10">
        <f>IFERROR(AV21/(AW21*2.20462262185),0)</f>
        <v/>
      </c>
      <c r="AY21" s="9" t="n">
        <v>3949179</v>
      </c>
      <c r="AZ21" s="9" t="n">
        <v>3622109</v>
      </c>
      <c r="BA21" s="10">
        <f>IFERROR(AY21/(AZ21*2.20462262185),0)</f>
        <v/>
      </c>
      <c r="BB21" s="9" t="n">
        <v>3975801</v>
      </c>
      <c r="BC21" s="9" t="n">
        <v>3425380</v>
      </c>
      <c r="BD21" s="10">
        <f>IFERROR(BB21/(BC21*2.20462262185),0)</f>
        <v/>
      </c>
      <c r="BE21" s="9" t="n">
        <v>3172985</v>
      </c>
      <c r="BF21" s="9" t="n">
        <v>2693750</v>
      </c>
      <c r="BG21" s="10">
        <f>IFERROR(BE21/(BF21*2.20462262185),0)</f>
        <v/>
      </c>
      <c r="BH21" s="9" t="n">
        <v>4277816</v>
      </c>
      <c r="BI21" s="9" t="n">
        <v>3945678</v>
      </c>
      <c r="BJ21" s="10">
        <f>IFERROR(BH21/(BI21*2.20462262185),0)</f>
        <v/>
      </c>
      <c r="BK21" s="9" t="n">
        <v>1044083</v>
      </c>
      <c r="BL21" s="9" t="n">
        <v>1077398</v>
      </c>
      <c r="BM21" s="10">
        <f>IFERROR(BK21/(BL21*2.20462262185),0)</f>
        <v/>
      </c>
      <c r="BN21" s="9" t="n">
        <v>2466427</v>
      </c>
      <c r="BO21" s="9" t="n">
        <v>2272753</v>
      </c>
      <c r="BP21" s="10">
        <f>IFERROR(BN21/(BO21*2.20462262185),0)</f>
        <v/>
      </c>
      <c r="BQ21" s="9" t="n">
        <v>842910</v>
      </c>
      <c r="BR21" s="9" t="n">
        <v>748634</v>
      </c>
      <c r="BS21" s="10">
        <f>IFERROR(BQ21/(BR21*2.20462262185),0)</f>
        <v/>
      </c>
      <c r="BT21" s="9" t="n">
        <v>479301</v>
      </c>
      <c r="BU21" s="9" t="n">
        <v>477244</v>
      </c>
      <c r="BV21" s="10">
        <f>IFERROR(BT21/(BU21*2.20462262185),0)</f>
        <v/>
      </c>
      <c r="BW21" s="9" t="n">
        <v>1141762</v>
      </c>
      <c r="BX21" s="9" t="n">
        <v>878586</v>
      </c>
      <c r="BY21" s="10">
        <f>IFERROR(BW21/(BX21*2.20462262185),0)</f>
        <v/>
      </c>
      <c r="BZ21" s="9" t="n">
        <v>558157</v>
      </c>
      <c r="CA21" s="9" t="n">
        <v>448066</v>
      </c>
      <c r="CB21" s="10">
        <f>IFERROR(BZ21/(CA21*2.20462262185),0)</f>
        <v/>
      </c>
      <c r="CC21" s="9" t="n">
        <v>935281</v>
      </c>
      <c r="CD21" s="9" t="n">
        <v>770000</v>
      </c>
      <c r="CE21" s="10">
        <f>IFERROR(CC21/(CD21*2.20462262185),0)</f>
        <v/>
      </c>
      <c r="CF21" s="9" t="n">
        <v>783380</v>
      </c>
      <c r="CG21" s="9" t="n">
        <v>724913</v>
      </c>
      <c r="CH21" s="10">
        <f>IFERROR(CF21/(CG21*2.20462262185),0)</f>
        <v/>
      </c>
      <c r="CI21" s="9" t="n">
        <v>507567</v>
      </c>
      <c r="CJ21" s="9" t="n">
        <v>506872</v>
      </c>
      <c r="CK21" s="10">
        <f>IFERROR(CI21/(CJ21*2.20462262185),0)</f>
        <v/>
      </c>
      <c r="CL21" s="9" t="n">
        <v>802034</v>
      </c>
      <c r="CM21" s="9" t="n">
        <v>720655</v>
      </c>
      <c r="CN21" s="10">
        <f>IFERROR(CL21/(CM21*2.20462262185),0)</f>
        <v/>
      </c>
      <c r="CO21" s="9" t="n">
        <v>836120</v>
      </c>
      <c r="CP21" s="9" t="n">
        <v>820772</v>
      </c>
      <c r="CQ21" s="10">
        <f>IFERROR(CO21/(CP21*2.20462262185),0)</f>
        <v/>
      </c>
      <c r="CR21" s="9" t="n">
        <v>319773</v>
      </c>
      <c r="CS21" s="9" t="n">
        <v>409974</v>
      </c>
      <c r="CT21" s="10">
        <f>IFERROR(CR21/(CS21*2.20462262185),0)</f>
        <v/>
      </c>
      <c r="CU21" s="9" t="n">
        <v>764455</v>
      </c>
      <c r="CV21" s="9" t="n">
        <v>1161860</v>
      </c>
      <c r="CW21" s="10">
        <f>IFERROR(CU21/(CV21*2.20462262185),0)</f>
        <v/>
      </c>
      <c r="CX21" s="9" t="n">
        <v>716443</v>
      </c>
      <c r="CY21" s="9" t="n">
        <v>973155</v>
      </c>
      <c r="CZ21" s="10">
        <f>IFERROR(CX21/(CY21*2.20462262185),0)</f>
        <v/>
      </c>
      <c r="DA21" s="9" t="n">
        <v>2010692</v>
      </c>
      <c r="DB21" s="9" t="n">
        <v>2258742</v>
      </c>
      <c r="DC21" s="10">
        <f>IFERROR(DA21/(DB21*2.20462262185),0)</f>
        <v/>
      </c>
      <c r="DD21" s="9" t="n">
        <v>1588402</v>
      </c>
      <c r="DE21" s="9" t="n">
        <v>1762978</v>
      </c>
      <c r="DF21" s="10">
        <f>IFERROR(DD21/(DE21*2.20462262185),0)</f>
        <v/>
      </c>
      <c r="DG21" s="9" t="n">
        <v>1236129</v>
      </c>
      <c r="DH21" s="9" t="n">
        <v>1221853</v>
      </c>
      <c r="DI21" s="10">
        <f>IFERROR(DG21/(DH21*2.20462262185),0)</f>
        <v/>
      </c>
      <c r="DJ21" s="9" t="n">
        <v>557817</v>
      </c>
      <c r="DK21" s="9" t="n">
        <v>487462</v>
      </c>
      <c r="DL21" s="10">
        <f>IFERROR(DJ21/(DK21*2.20462262185),0)</f>
        <v/>
      </c>
      <c r="DM21" s="9" t="n">
        <v>575225</v>
      </c>
      <c r="DN21" s="9" t="n">
        <v>475000</v>
      </c>
      <c r="DO21" s="10">
        <f>IFERROR(DM21/(DN21*2.20462262185),0)</f>
        <v/>
      </c>
      <c r="DP21" s="9" t="n">
        <v>305857</v>
      </c>
      <c r="DQ21" s="9" t="n">
        <v>241000</v>
      </c>
      <c r="DR21" s="10">
        <f>IFERROR(DP21/(DQ21*2.20462262185),0)</f>
        <v/>
      </c>
      <c r="DS21" s="9" t="n">
        <v>315617</v>
      </c>
      <c r="DT21" s="9" t="n">
        <v>236590</v>
      </c>
      <c r="DU21" s="10">
        <f>IFERROR(DS21/(DT21*2.20462262185),0)</f>
        <v/>
      </c>
      <c r="DV21" s="9" t="n">
        <v>0</v>
      </c>
      <c r="DW21" s="9" t="n">
        <v>0</v>
      </c>
      <c r="DX21" s="10">
        <f>IFERROR(DV21/(DW21*2.20462262185),0)</f>
        <v/>
      </c>
      <c r="DY21" s="9" t="n">
        <v>141570</v>
      </c>
      <c r="DZ21" s="9" t="n">
        <v>110000</v>
      </c>
      <c r="EA21" s="10">
        <f>IFERROR(DY21/(DZ21*2.20462262185),0)</f>
        <v/>
      </c>
      <c r="EB21" s="9" t="n">
        <v>348260</v>
      </c>
      <c r="EC21" s="9" t="n">
        <v>286000</v>
      </c>
      <c r="ED21" s="10">
        <f>IFERROR(EB21/(EC21*2.20462262185),0)</f>
        <v/>
      </c>
      <c r="EK21" s="9" t="n">
        <v>0</v>
      </c>
      <c r="EL21" s="9" t="n">
        <v>0</v>
      </c>
      <c r="EM21" s="10">
        <f>IFERROR(EK21/(EL21*2.20462262185),0)</f>
        <v/>
      </c>
      <c r="EN21" s="9" t="n">
        <v>0</v>
      </c>
      <c r="EO21" s="9" t="n">
        <v>0</v>
      </c>
      <c r="EP21" s="10">
        <f>IFERROR(EN21/(EO21*2.20462262185),0)</f>
        <v/>
      </c>
      <c r="EQ21" s="9" t="n">
        <v>34854</v>
      </c>
      <c r="ER21" s="9" t="n">
        <v>6000</v>
      </c>
      <c r="ES21" s="10">
        <f>IFERROR(EQ21/(ER21*2.20462262185),0)</f>
        <v/>
      </c>
      <c r="ET21" s="9" t="n">
        <v>90250</v>
      </c>
      <c r="EU21" s="9" t="n">
        <v>19290</v>
      </c>
      <c r="EV21" s="10">
        <f>IFERROR(ET21/(EU21*2.20462262185),0)</f>
        <v/>
      </c>
      <c r="EW21" s="9" t="n">
        <v>0</v>
      </c>
      <c r="EX21" s="9" t="n">
        <v>0</v>
      </c>
      <c r="EY21" s="10">
        <f>IFERROR(EW21/(EX21*2.20462262185),0)</f>
        <v/>
      </c>
      <c r="EZ21" s="9" t="n">
        <v>188709</v>
      </c>
      <c r="FA21" s="9" t="n">
        <v>111005</v>
      </c>
      <c r="FB21" s="10">
        <f>IFERROR(EZ21/(FA21*2.20462262185),0)</f>
        <v/>
      </c>
      <c r="FC21" s="9" t="n">
        <v>0</v>
      </c>
      <c r="FD21" s="9" t="n">
        <v>0</v>
      </c>
      <c r="FE21" s="10">
        <f>IFERROR(FC21/(FD21*2.20462262185),0)</f>
        <v/>
      </c>
      <c r="FF21" s="9" t="n">
        <v>162800</v>
      </c>
      <c r="FG21" s="9" t="n">
        <v>88000</v>
      </c>
      <c r="FH21" s="10">
        <f>IFERROR(FF21/(FG21*2.20462262185),0)</f>
        <v/>
      </c>
      <c r="FI21" s="9" t="n">
        <v>86165</v>
      </c>
      <c r="FJ21" s="9" t="n">
        <v>19290</v>
      </c>
      <c r="FK21" s="10">
        <f>IFERROR(FI21/(FJ21*2.20462262185),0)</f>
        <v/>
      </c>
    </row>
    <row r="22">
      <c r="A22" s="126" t="inlineStr">
        <is>
          <t>Philippines</t>
        </is>
      </c>
      <c r="B22" s="127">
        <f>SUM(I22,L22,O22,R22,U22,X22,AA22,AD22)</f>
        <v/>
      </c>
      <c r="C22" s="127">
        <f>SUM(J22,M22,P22,S22,V22,Y22,AB22,AE22)</f>
        <v/>
      </c>
      <c r="D22" s="128">
        <f>C22/1000000</f>
        <v/>
      </c>
      <c r="E22" s="128">
        <f>C22*2.20462262185/1000000</f>
        <v/>
      </c>
      <c r="F22" s="129">
        <f>IFERROR(B22/(C22/1000),0)</f>
        <v/>
      </c>
      <c r="G22" s="130">
        <f>IFERROR(B22/(C22*2.20462262185),0)</f>
        <v/>
      </c>
      <c r="I22" s="9" t="n">
        <v>557148</v>
      </c>
      <c r="J22" s="9" t="n">
        <v>626048</v>
      </c>
      <c r="K22" s="10">
        <f>IFERROR(I22/(J22*2.20462262185),0)</f>
        <v/>
      </c>
      <c r="L22" s="9" t="n">
        <v>1030999</v>
      </c>
      <c r="M22" s="9" t="n">
        <v>1255175</v>
      </c>
      <c r="N22" s="10">
        <f>IFERROR(L22/(M22*2.20462262185),0)</f>
        <v/>
      </c>
      <c r="O22" s="9" t="n">
        <v>205340</v>
      </c>
      <c r="P22" s="9" t="n">
        <v>438861</v>
      </c>
      <c r="Q22" s="10">
        <f>IFERROR(O22/(P22*2.20462262185),0)</f>
        <v/>
      </c>
      <c r="R22" s="9" t="n">
        <v>188667</v>
      </c>
      <c r="S22" s="9" t="n">
        <v>249140</v>
      </c>
      <c r="T22" s="10">
        <f>IFERROR(R22/(S22*2.20462262185),0)</f>
        <v/>
      </c>
      <c r="U22" s="9" t="n">
        <v>119022</v>
      </c>
      <c r="V22" s="9" t="n">
        <v>240939</v>
      </c>
      <c r="W22" s="10">
        <f>IFERROR(U22/(V22*2.20462262185),0)</f>
        <v/>
      </c>
      <c r="X22" s="9" t="n">
        <v>142424</v>
      </c>
      <c r="Y22" s="9" t="n">
        <v>152000</v>
      </c>
      <c r="Z22" s="10">
        <f>IFERROR(X22/(Y22*2.20462262185),0)</f>
        <v/>
      </c>
      <c r="AA22" s="9" t="n">
        <v>45478</v>
      </c>
      <c r="AB22" s="9" t="n">
        <v>110070</v>
      </c>
      <c r="AC22" s="10">
        <f>IFERROR(AA22/(AB22*2.20462262185),0)</f>
        <v/>
      </c>
      <c r="AG22" s="9" t="n">
        <v>110352</v>
      </c>
      <c r="AH22" s="9" t="n">
        <v>121300</v>
      </c>
      <c r="AI22" s="10">
        <f>IFERROR(AG22/(AH22*2.20462262185),0)</f>
        <v/>
      </c>
      <c r="AJ22" s="9" t="n">
        <v>277614</v>
      </c>
      <c r="AK22" s="9" t="n">
        <v>301850</v>
      </c>
      <c r="AL22" s="10">
        <f>IFERROR(AJ22/(AK22*2.20462262185),0)</f>
        <v/>
      </c>
      <c r="AM22" s="9" t="n">
        <v>443530</v>
      </c>
      <c r="AN22" s="9" t="n">
        <v>480997</v>
      </c>
      <c r="AO22" s="10">
        <f>IFERROR(AM22/(AN22*2.20462262185),0)</f>
        <v/>
      </c>
      <c r="AP22" s="9" t="n">
        <v>589700</v>
      </c>
      <c r="AQ22" s="9" t="n">
        <v>721682</v>
      </c>
      <c r="AR22" s="10">
        <f>IFERROR(AP22/(AQ22*2.20462262185),0)</f>
        <v/>
      </c>
      <c r="AS22" s="9" t="n">
        <v>267971</v>
      </c>
      <c r="AT22" s="9" t="n">
        <v>284287</v>
      </c>
      <c r="AU22" s="10">
        <f>IFERROR(AS22/(AT22*2.20462262185),0)</f>
        <v/>
      </c>
      <c r="AV22" s="9" t="n">
        <v>605861</v>
      </c>
      <c r="AW22" s="9" t="n">
        <v>590110</v>
      </c>
      <c r="AX22" s="10">
        <f>IFERROR(AV22/(AW22*2.20462262185),0)</f>
        <v/>
      </c>
      <c r="AY22" s="9" t="n">
        <v>217784</v>
      </c>
      <c r="AZ22" s="9" t="n">
        <v>340611</v>
      </c>
      <c r="BA22" s="10">
        <f>IFERROR(AY22/(AZ22*2.20462262185),0)</f>
        <v/>
      </c>
      <c r="BB22" s="9" t="n">
        <v>672118</v>
      </c>
      <c r="BC22" s="9" t="n">
        <v>721619</v>
      </c>
      <c r="BD22" s="10">
        <f>IFERROR(BB22/(BC22*2.20462262185),0)</f>
        <v/>
      </c>
      <c r="BE22" s="9" t="n">
        <v>436376</v>
      </c>
      <c r="BF22" s="9" t="n">
        <v>475230</v>
      </c>
      <c r="BG22" s="10">
        <f>IFERROR(BE22/(BF22*2.20462262185),0)</f>
        <v/>
      </c>
      <c r="BH22" s="9" t="n">
        <v>697745</v>
      </c>
      <c r="BI22" s="9" t="n">
        <v>715345</v>
      </c>
      <c r="BJ22" s="10">
        <f>IFERROR(BH22/(BI22*2.20462262185),0)</f>
        <v/>
      </c>
      <c r="BK22" s="9" t="n">
        <v>696618</v>
      </c>
      <c r="BL22" s="9" t="n">
        <v>735945</v>
      </c>
      <c r="BM22" s="10">
        <f>IFERROR(BK22/(BL22*2.20462262185),0)</f>
        <v/>
      </c>
      <c r="BN22" s="9" t="n">
        <v>740192</v>
      </c>
      <c r="BO22" s="9" t="n">
        <v>933460</v>
      </c>
      <c r="BP22" s="10">
        <f>IFERROR(BN22/(BO22*2.20462262185),0)</f>
        <v/>
      </c>
      <c r="BQ22" s="9" t="n">
        <v>600064</v>
      </c>
      <c r="BR22" s="9" t="n">
        <v>609405</v>
      </c>
      <c r="BS22" s="10">
        <f>IFERROR(BQ22/(BR22*2.20462262185),0)</f>
        <v/>
      </c>
      <c r="BT22" s="9" t="n">
        <v>555102</v>
      </c>
      <c r="BU22" s="9" t="n">
        <v>664375</v>
      </c>
      <c r="BV22" s="10">
        <f>IFERROR(BT22/(BU22*2.20462262185),0)</f>
        <v/>
      </c>
      <c r="BW22" s="9" t="n">
        <v>340797</v>
      </c>
      <c r="BX22" s="9" t="n">
        <v>468690</v>
      </c>
      <c r="BY22" s="10">
        <f>IFERROR(BW22/(BX22*2.20462262185),0)</f>
        <v/>
      </c>
      <c r="BZ22" s="9" t="n">
        <v>266856</v>
      </c>
      <c r="CA22" s="9" t="n">
        <v>302070</v>
      </c>
      <c r="CB22" s="10">
        <f>IFERROR(BZ22/(CA22*2.20462262185),0)</f>
        <v/>
      </c>
      <c r="CC22" s="9" t="n">
        <v>327216</v>
      </c>
      <c r="CD22" s="9" t="n">
        <v>382450</v>
      </c>
      <c r="CE22" s="10">
        <f>IFERROR(CC22/(CD22*2.20462262185),0)</f>
        <v/>
      </c>
      <c r="CF22" s="9" t="n">
        <v>365869</v>
      </c>
      <c r="CG22" s="9" t="n">
        <v>535240</v>
      </c>
      <c r="CH22" s="10">
        <f>IFERROR(CF22/(CG22*2.20462262185),0)</f>
        <v/>
      </c>
      <c r="CI22" s="9" t="n">
        <v>488756</v>
      </c>
      <c r="CJ22" s="9" t="n">
        <v>523070</v>
      </c>
      <c r="CK22" s="10">
        <f>IFERROR(CI22/(CJ22*2.20462262185),0)</f>
        <v/>
      </c>
      <c r="CL22" s="9" t="n">
        <v>105476</v>
      </c>
      <c r="CM22" s="9" t="n">
        <v>170770</v>
      </c>
      <c r="CN22" s="10">
        <f>IFERROR(CL22/(CM22*2.20462262185),0)</f>
        <v/>
      </c>
      <c r="CO22" s="9" t="n">
        <v>116249</v>
      </c>
      <c r="CP22" s="9" t="n">
        <v>235410</v>
      </c>
      <c r="CQ22" s="10">
        <f>IFERROR(CO22/(CP22*2.20462262185),0)</f>
        <v/>
      </c>
      <c r="CR22" s="9" t="n">
        <v>198550</v>
      </c>
      <c r="CS22" s="9" t="n">
        <v>190000</v>
      </c>
      <c r="CT22" s="10">
        <f>IFERROR(CR22/(CS22*2.20462262185),0)</f>
        <v/>
      </c>
      <c r="CU22" s="9" t="n">
        <v>410850</v>
      </c>
      <c r="CV22" s="9" t="n">
        <v>590000</v>
      </c>
      <c r="CW22" s="10">
        <f>IFERROR(CU22/(CV22*2.20462262185),0)</f>
        <v/>
      </c>
      <c r="CX22" s="9" t="n">
        <v>662770</v>
      </c>
      <c r="CY22" s="9" t="n">
        <v>1022580</v>
      </c>
      <c r="CZ22" s="10">
        <f>IFERROR(CX22/(CY22*2.20462262185),0)</f>
        <v/>
      </c>
      <c r="DA22" s="9" t="n">
        <v>702103</v>
      </c>
      <c r="DB22" s="9" t="n">
        <v>954856</v>
      </c>
      <c r="DC22" s="10">
        <f>IFERROR(DA22/(DB22*2.20462262185),0)</f>
        <v/>
      </c>
      <c r="DD22" s="9" t="n">
        <v>248099</v>
      </c>
      <c r="DE22" s="9" t="n">
        <v>329850</v>
      </c>
      <c r="DF22" s="10">
        <f>IFERROR(DD22/(DE22*2.20462262185),0)</f>
        <v/>
      </c>
      <c r="DG22" s="9" t="n">
        <v>416471</v>
      </c>
      <c r="DH22" s="9" t="n">
        <v>632065</v>
      </c>
      <c r="DI22" s="10">
        <f>IFERROR(DG22/(DH22*2.20462262185),0)</f>
        <v/>
      </c>
      <c r="DJ22" s="9" t="n">
        <v>53000</v>
      </c>
      <c r="DK22" s="9" t="n">
        <v>100000</v>
      </c>
      <c r="DL22" s="10">
        <f>IFERROR(DJ22/(DK22*2.20462262185),0)</f>
        <v/>
      </c>
      <c r="DM22" s="9" t="n">
        <v>0</v>
      </c>
      <c r="DN22" s="9" t="n">
        <v>0</v>
      </c>
      <c r="DO22" s="10">
        <f>IFERROR(DM22/(DN22*2.20462262185),0)</f>
        <v/>
      </c>
      <c r="DP22" s="9" t="n">
        <v>215793</v>
      </c>
      <c r="DQ22" s="9" t="n">
        <v>407157</v>
      </c>
      <c r="DR22" s="10">
        <f>IFERROR(DP22/(DQ22*2.20462262185),0)</f>
        <v/>
      </c>
      <c r="DS22" s="9" t="n">
        <v>0</v>
      </c>
      <c r="DT22" s="9" t="n">
        <v>0</v>
      </c>
      <c r="DU22" s="10">
        <f>IFERROR(DS22/(DT22*2.20462262185),0)</f>
        <v/>
      </c>
      <c r="DV22" s="9" t="n">
        <v>167580</v>
      </c>
      <c r="DW22" s="9" t="n">
        <v>171000</v>
      </c>
      <c r="DX22" s="10">
        <f>IFERROR(DV22/(DW22*2.20462262185),0)</f>
        <v/>
      </c>
      <c r="DY22" s="9" t="n">
        <v>204820</v>
      </c>
      <c r="DZ22" s="9" t="n">
        <v>209000</v>
      </c>
      <c r="EA22" s="10">
        <f>IFERROR(DY22/(DZ22*2.20462262185),0)</f>
        <v/>
      </c>
      <c r="EB22" s="9" t="n">
        <v>0</v>
      </c>
      <c r="EC22" s="9" t="n">
        <v>0</v>
      </c>
      <c r="ED22" s="10">
        <f>IFERROR(EB22/(EC22*2.20462262185),0)</f>
        <v/>
      </c>
      <c r="EE22" s="9" t="n">
        <v>269040</v>
      </c>
      <c r="EF22" s="9" t="n">
        <v>228000</v>
      </c>
      <c r="EG22" s="10">
        <f>IFERROR(EE22/(EF22*2.20462262185),0)</f>
        <v/>
      </c>
      <c r="EK22" s="9" t="n">
        <v>128820</v>
      </c>
      <c r="EL22" s="9" t="n">
        <v>114000</v>
      </c>
      <c r="EM22" s="10">
        <f>IFERROR(EK22/(EL22*2.20462262185),0)</f>
        <v/>
      </c>
      <c r="EN22" s="9" t="n">
        <v>447511</v>
      </c>
      <c r="EO22" s="9" t="n">
        <v>399000</v>
      </c>
      <c r="EP22" s="10">
        <f>IFERROR(EN22/(EO22*2.20462262185),0)</f>
        <v/>
      </c>
      <c r="EQ22" s="9" t="n">
        <v>300580</v>
      </c>
      <c r="ER22" s="9" t="n">
        <v>266000</v>
      </c>
      <c r="ES22" s="10">
        <f>IFERROR(EQ22/(ER22*2.20462262185),0)</f>
        <v/>
      </c>
      <c r="ET22" s="9" t="n">
        <v>300580</v>
      </c>
      <c r="EU22" s="9" t="n">
        <v>266000</v>
      </c>
      <c r="EV22" s="10">
        <f>IFERROR(ET22/(EU22*2.20462262185),0)</f>
        <v/>
      </c>
      <c r="EW22" s="9" t="n">
        <v>322050</v>
      </c>
      <c r="EX22" s="9" t="n">
        <v>285000</v>
      </c>
      <c r="EY22" s="10">
        <f>IFERROR(EW22/(EX22*2.20462262185),0)</f>
        <v/>
      </c>
      <c r="EZ22" s="9" t="n">
        <v>150290</v>
      </c>
      <c r="FA22" s="9" t="n">
        <v>133000</v>
      </c>
      <c r="FB22" s="10">
        <f>IFERROR(EZ22/(FA22*2.20462262185),0)</f>
        <v/>
      </c>
      <c r="FC22" s="9" t="n">
        <v>64410</v>
      </c>
      <c r="FD22" s="9" t="n">
        <v>57000</v>
      </c>
      <c r="FE22" s="10">
        <f>IFERROR(FC22/(FD22*2.20462262185),0)</f>
        <v/>
      </c>
      <c r="FF22" s="9" t="n">
        <v>214700</v>
      </c>
      <c r="FG22" s="9" t="n">
        <v>190000</v>
      </c>
      <c r="FH22" s="10">
        <f>IFERROR(FF22/(FG22*2.20462262185),0)</f>
        <v/>
      </c>
      <c r="FI22" s="9" t="n">
        <v>288610</v>
      </c>
      <c r="FJ22" s="9" t="n">
        <v>266000</v>
      </c>
      <c r="FK22" s="10">
        <f>IFERROR(FI22/(FJ22*2.20462262185),0)</f>
        <v/>
      </c>
      <c r="FL22" s="9" t="n">
        <v>664620</v>
      </c>
      <c r="FM22" s="9" t="n">
        <v>628275</v>
      </c>
      <c r="FN22" s="10">
        <f>IFERROR(FL22/(FM22*2.20462262185),0)</f>
        <v/>
      </c>
      <c r="FO22" s="9" t="n">
        <v>80560</v>
      </c>
      <c r="FP22" s="9" t="n">
        <v>76000</v>
      </c>
      <c r="FQ22" s="10">
        <f>IFERROR(FO22/(FP22*2.20462262185),0)</f>
        <v/>
      </c>
      <c r="FR22" s="9" t="n">
        <v>483360</v>
      </c>
      <c r="FS22" s="9" t="n">
        <v>456000</v>
      </c>
      <c r="FT22" s="10">
        <f>IFERROR(FR22/(FS22*2.20462262185),0)</f>
        <v/>
      </c>
    </row>
    <row r="23">
      <c r="A23" s="126" t="inlineStr">
        <is>
          <t>Turkey</t>
        </is>
      </c>
      <c r="B23" s="127">
        <f>SUM(I23,L23,O23,R23,U23,X23,AA23,AD23)</f>
        <v/>
      </c>
      <c r="C23" s="127">
        <f>SUM(J23,M23,P23,S23,V23,Y23,AB23,AE23)</f>
        <v/>
      </c>
      <c r="D23" s="128">
        <f>C23/1000000</f>
        <v/>
      </c>
      <c r="E23" s="128">
        <f>C23*2.20462262185/1000000</f>
        <v/>
      </c>
      <c r="F23" s="129">
        <f>IFERROR(B23/(C23/1000),0)</f>
        <v/>
      </c>
      <c r="G23" s="130">
        <f>IFERROR(B23/(C23*2.20462262185),0)</f>
        <v/>
      </c>
      <c r="I23" s="9" t="n">
        <v>395926</v>
      </c>
      <c r="J23" s="9" t="n">
        <v>356000</v>
      </c>
      <c r="K23" s="10">
        <f>IFERROR(I23/(J23*2.20462262185),0)</f>
        <v/>
      </c>
      <c r="L23" s="9" t="n">
        <v>0</v>
      </c>
      <c r="M23" s="9" t="n">
        <v>0</v>
      </c>
      <c r="N23" s="10">
        <f>IFERROR(L23/(M23*2.20462262185),0)</f>
        <v/>
      </c>
      <c r="O23" s="9" t="n">
        <v>0</v>
      </c>
      <c r="P23" s="9" t="n">
        <v>0</v>
      </c>
      <c r="Q23" s="10">
        <f>IFERROR(O23/(P23*2.20462262185),0)</f>
        <v/>
      </c>
      <c r="R23" s="9" t="n">
        <v>0</v>
      </c>
      <c r="S23" s="9" t="n">
        <v>0</v>
      </c>
      <c r="T23" s="10">
        <f>IFERROR(R23/(S23*2.20462262185),0)</f>
        <v/>
      </c>
      <c r="U23" s="9" t="n">
        <v>166588</v>
      </c>
      <c r="V23" s="9" t="n">
        <v>198000</v>
      </c>
      <c r="W23" s="10">
        <f>IFERROR(U23/(V23*2.20462262185),0)</f>
        <v/>
      </c>
      <c r="X23" s="9" t="n">
        <v>1329306</v>
      </c>
      <c r="Y23" s="9" t="n">
        <v>1586626</v>
      </c>
      <c r="Z23" s="10">
        <f>IFERROR(X23/(Y23*2.20462262185),0)</f>
        <v/>
      </c>
      <c r="AA23" s="9" t="n">
        <v>580855</v>
      </c>
      <c r="AB23" s="9" t="n">
        <v>674965</v>
      </c>
      <c r="AC23" s="10">
        <f>IFERROR(AA23/(AB23*2.20462262185),0)</f>
        <v/>
      </c>
      <c r="AD23" s="9" t="n">
        <v>112600</v>
      </c>
      <c r="AE23" s="9" t="n">
        <v>73836</v>
      </c>
      <c r="AF23" s="10">
        <f>IFERROR(AD23/(AE23*2.20462262185),0)</f>
        <v/>
      </c>
      <c r="AG23" s="9" t="n">
        <v>727700</v>
      </c>
      <c r="AH23" s="9" t="n">
        <v>840257</v>
      </c>
      <c r="AI23" s="10">
        <f>IFERROR(AG23/(AH23*2.20462262185),0)</f>
        <v/>
      </c>
      <c r="AJ23" s="9" t="n">
        <v>784921</v>
      </c>
      <c r="AK23" s="9" t="n">
        <v>863000</v>
      </c>
      <c r="AL23" s="10">
        <f>IFERROR(AJ23/(AK23*2.20462262185),0)</f>
        <v/>
      </c>
      <c r="AM23" s="9" t="n">
        <v>576966</v>
      </c>
      <c r="AN23" s="9" t="n">
        <v>477784</v>
      </c>
      <c r="AO23" s="10">
        <f>IFERROR(AM23/(AN23*2.20462262185),0)</f>
        <v/>
      </c>
      <c r="AP23" s="9" t="n">
        <v>407694</v>
      </c>
      <c r="AQ23" s="9" t="n">
        <v>406076</v>
      </c>
      <c r="AR23" s="10">
        <f>IFERROR(AP23/(AQ23*2.20462262185),0)</f>
        <v/>
      </c>
      <c r="AS23" s="9" t="n">
        <v>1010074</v>
      </c>
      <c r="AT23" s="9" t="n">
        <v>982629</v>
      </c>
      <c r="AU23" s="10">
        <f>IFERROR(AS23/(AT23*2.20462262185),0)</f>
        <v/>
      </c>
      <c r="AV23" s="9" t="n">
        <v>285038</v>
      </c>
      <c r="AW23" s="9" t="n">
        <v>330000</v>
      </c>
      <c r="AX23" s="10">
        <f>IFERROR(AV23/(AW23*2.20462262185),0)</f>
        <v/>
      </c>
      <c r="AY23" s="9" t="n">
        <v>113340</v>
      </c>
      <c r="AZ23" s="9" t="n">
        <v>72330</v>
      </c>
      <c r="BA23" s="10">
        <f>IFERROR(AY23/(AZ23*2.20462262185),0)</f>
        <v/>
      </c>
      <c r="BB23" s="9" t="n">
        <v>451001</v>
      </c>
      <c r="BC23" s="9" t="n">
        <v>439127</v>
      </c>
      <c r="BD23" s="10">
        <f>IFERROR(BB23/(BC23*2.20462262185),0)</f>
        <v/>
      </c>
      <c r="BE23" s="9" t="n">
        <v>447841</v>
      </c>
      <c r="BF23" s="9" t="n">
        <v>484000</v>
      </c>
      <c r="BG23" s="10">
        <f>IFERROR(BE23/(BF23*2.20462262185),0)</f>
        <v/>
      </c>
      <c r="BH23" s="9" t="n">
        <v>112205</v>
      </c>
      <c r="BI23" s="9" t="n">
        <v>110000</v>
      </c>
      <c r="BJ23" s="10">
        <f>IFERROR(BH23/(BI23*2.20462262185),0)</f>
        <v/>
      </c>
      <c r="BK23" s="9" t="n">
        <v>1996035</v>
      </c>
      <c r="BL23" s="9" t="n">
        <v>1188000</v>
      </c>
      <c r="BM23" s="10">
        <f>IFERROR(BK23/(BL23*2.20462262185),0)</f>
        <v/>
      </c>
      <c r="BN23" s="9" t="n">
        <v>266442</v>
      </c>
      <c r="BO23" s="9" t="n">
        <v>255595</v>
      </c>
      <c r="BP23" s="10">
        <f>IFERROR(BN23/(BO23*2.20462262185),0)</f>
        <v/>
      </c>
      <c r="BQ23" s="9" t="n">
        <v>272211</v>
      </c>
      <c r="BR23" s="9" t="n">
        <v>264000</v>
      </c>
      <c r="BS23" s="10">
        <f>IFERROR(BQ23/(BR23*2.20462262185),0)</f>
        <v/>
      </c>
      <c r="BT23" s="9" t="n">
        <v>4574946</v>
      </c>
      <c r="BU23" s="9" t="n">
        <v>2707000</v>
      </c>
      <c r="BV23" s="10">
        <f>IFERROR(BT23/(BU23*2.20462262185),0)</f>
        <v/>
      </c>
      <c r="BW23" s="9" t="n">
        <v>6058789</v>
      </c>
      <c r="BX23" s="9" t="n">
        <v>3516400</v>
      </c>
      <c r="BY23" s="10">
        <f>IFERROR(BW23/(BX23*2.20462262185),0)</f>
        <v/>
      </c>
      <c r="BZ23" s="9" t="n">
        <v>5102803</v>
      </c>
      <c r="CA23" s="9" t="n">
        <v>2970000</v>
      </c>
      <c r="CB23" s="10">
        <f>IFERROR(BZ23/(CA23*2.20462262185),0)</f>
        <v/>
      </c>
      <c r="CC23" s="9" t="n">
        <v>297373</v>
      </c>
      <c r="CD23" s="9" t="n">
        <v>243150</v>
      </c>
      <c r="CE23" s="10">
        <f>IFERROR(CC23/(CD23*2.20462262185),0)</f>
        <v/>
      </c>
      <c r="CF23" s="9" t="n">
        <v>72430</v>
      </c>
      <c r="CG23" s="9" t="n">
        <v>59400</v>
      </c>
      <c r="CH23" s="10">
        <f>IFERROR(CF23/(CG23*2.20462262185),0)</f>
        <v/>
      </c>
      <c r="CI23" s="9" t="n">
        <v>1284519</v>
      </c>
      <c r="CJ23" s="9" t="n">
        <v>724450</v>
      </c>
      <c r="CK23" s="10">
        <f>IFERROR(CI23/(CJ23*2.20462262185),0)</f>
        <v/>
      </c>
      <c r="CL23" s="9" t="n">
        <v>226311</v>
      </c>
      <c r="CM23" s="9" t="n">
        <v>131000</v>
      </c>
      <c r="CN23" s="10">
        <f>IFERROR(CL23/(CM23*2.20462262185),0)</f>
        <v/>
      </c>
      <c r="CO23" s="9" t="n">
        <v>2046059</v>
      </c>
      <c r="CP23" s="9" t="n">
        <v>1122000</v>
      </c>
      <c r="CQ23" s="10">
        <f>IFERROR(CO23/(CP23*2.20462262185),0)</f>
        <v/>
      </c>
      <c r="CR23" s="9" t="n">
        <v>3334830</v>
      </c>
      <c r="CS23" s="9" t="n">
        <v>2445374</v>
      </c>
      <c r="CT23" s="10">
        <f>IFERROR(CR23/(CS23*2.20462262185),0)</f>
        <v/>
      </c>
      <c r="CU23" s="9" t="n">
        <v>255399</v>
      </c>
      <c r="CV23" s="9" t="n">
        <v>231000</v>
      </c>
      <c r="CW23" s="10">
        <f>IFERROR(CU23/(CV23*2.20462262185),0)</f>
        <v/>
      </c>
      <c r="CX23" s="9" t="n">
        <v>1678250</v>
      </c>
      <c r="CY23" s="9" t="n">
        <v>828260</v>
      </c>
      <c r="CZ23" s="10">
        <f>IFERROR(CX23/(CY23*2.20462262185),0)</f>
        <v/>
      </c>
      <c r="DA23" s="9" t="n">
        <v>2092374</v>
      </c>
      <c r="DB23" s="9" t="n">
        <v>1046200</v>
      </c>
      <c r="DC23" s="10">
        <f>IFERROR(DA23/(DB23*2.20462262185),0)</f>
        <v/>
      </c>
      <c r="DD23" s="9" t="n">
        <v>242000</v>
      </c>
      <c r="DE23" s="9" t="n">
        <v>220000</v>
      </c>
      <c r="DF23" s="10">
        <f>IFERROR(DD23/(DE23*2.20462262185),0)</f>
        <v/>
      </c>
      <c r="DG23" s="9" t="n">
        <v>451846</v>
      </c>
      <c r="DH23" s="9" t="n">
        <v>285041</v>
      </c>
      <c r="DI23" s="10">
        <f>IFERROR(DG23/(DH23*2.20462262185),0)</f>
        <v/>
      </c>
      <c r="DJ23" s="9" t="n">
        <v>83574</v>
      </c>
      <c r="DK23" s="9" t="n">
        <v>98595</v>
      </c>
      <c r="DL23" s="10">
        <f>IFERROR(DJ23/(DK23*2.20462262185),0)</f>
        <v/>
      </c>
      <c r="DM23" s="9" t="n">
        <v>533174</v>
      </c>
      <c r="DN23" s="9" t="n">
        <v>264000</v>
      </c>
      <c r="DO23" s="10">
        <f>IFERROR(DM23/(DN23*2.20462262185),0)</f>
        <v/>
      </c>
      <c r="DP23" s="9" t="n">
        <v>1551243</v>
      </c>
      <c r="DQ23" s="9" t="n">
        <v>770000</v>
      </c>
      <c r="DR23" s="10">
        <f>IFERROR(DP23/(DQ23*2.20462262185),0)</f>
        <v/>
      </c>
      <c r="DS23" s="9" t="n">
        <v>0</v>
      </c>
      <c r="DT23" s="9" t="n">
        <v>0</v>
      </c>
      <c r="DU23" s="10">
        <f>IFERROR(DS23/(DT23*2.20462262185),0)</f>
        <v/>
      </c>
      <c r="DV23" s="9" t="n">
        <v>0</v>
      </c>
      <c r="DW23" s="9" t="n">
        <v>0</v>
      </c>
      <c r="DX23" s="10">
        <f>IFERROR(DV23/(DW23*2.20462262185),0)</f>
        <v/>
      </c>
      <c r="DY23" s="9" t="n">
        <v>0</v>
      </c>
      <c r="DZ23" s="9" t="n">
        <v>0</v>
      </c>
      <c r="EA23" s="10">
        <f>IFERROR(DY23/(DZ23*2.20462262185),0)</f>
        <v/>
      </c>
      <c r="EB23" s="9" t="n">
        <v>642789</v>
      </c>
      <c r="EC23" s="9" t="n">
        <v>396000</v>
      </c>
      <c r="ED23" s="10">
        <f>IFERROR(EB23/(EC23*2.20462262185),0)</f>
        <v/>
      </c>
      <c r="EE23" s="9" t="n">
        <v>2193856</v>
      </c>
      <c r="EF23" s="9" t="n">
        <v>1320000</v>
      </c>
      <c r="EG23" s="10">
        <f>IFERROR(EE23/(EF23*2.20462262185),0)</f>
        <v/>
      </c>
      <c r="EH23" s="9" t="n">
        <v>299587</v>
      </c>
      <c r="EI23" s="9" t="n">
        <v>203031</v>
      </c>
      <c r="EJ23" s="10">
        <f>IFERROR(EH23/(EI23*2.20462262185),0)</f>
        <v/>
      </c>
      <c r="EK23" s="9" t="n">
        <v>737963</v>
      </c>
      <c r="EL23" s="9" t="n">
        <v>516274</v>
      </c>
      <c r="EM23" s="10">
        <f>IFERROR(EK23/(EL23*2.20462262185),0)</f>
        <v/>
      </c>
      <c r="EN23" s="9" t="n">
        <v>914041</v>
      </c>
      <c r="EO23" s="9" t="n">
        <v>682000</v>
      </c>
      <c r="EP23" s="10">
        <f>IFERROR(EN23/(EO23*2.20462262185),0)</f>
        <v/>
      </c>
      <c r="EQ23" s="9" t="n">
        <v>582131</v>
      </c>
      <c r="ER23" s="9" t="n">
        <v>462000</v>
      </c>
      <c r="ES23" s="10">
        <f>IFERROR(EQ23/(ER23*2.20462262185),0)</f>
        <v/>
      </c>
      <c r="ET23" s="9" t="n">
        <v>0</v>
      </c>
      <c r="EU23" s="9" t="n">
        <v>0</v>
      </c>
      <c r="EV23" s="10">
        <f>IFERROR(ET23/(EU23*2.20462262185),0)</f>
        <v/>
      </c>
      <c r="EW23" s="9" t="n">
        <v>834630</v>
      </c>
      <c r="EX23" s="9" t="n">
        <v>660000</v>
      </c>
      <c r="EY23" s="10">
        <f>IFERROR(EW23/(EX23*2.20462262185),0)</f>
        <v/>
      </c>
      <c r="EZ23" s="9" t="n">
        <v>0</v>
      </c>
      <c r="FA23" s="9" t="n">
        <v>0</v>
      </c>
      <c r="FB23" s="10">
        <f>IFERROR(EZ23/(FA23*2.20462262185),0)</f>
        <v/>
      </c>
      <c r="FC23" s="9" t="n">
        <v>857819</v>
      </c>
      <c r="FD23" s="9" t="n">
        <v>638000</v>
      </c>
      <c r="FE23" s="10">
        <f>IFERROR(FC23/(FD23*2.20462262185),0)</f>
        <v/>
      </c>
      <c r="FF23" s="9" t="n">
        <v>1287126</v>
      </c>
      <c r="FG23" s="9" t="n">
        <v>1045410</v>
      </c>
      <c r="FH23" s="10">
        <f>IFERROR(FF23/(FG23*2.20462262185),0)</f>
        <v/>
      </c>
      <c r="FI23" s="9" t="n">
        <v>2607786</v>
      </c>
      <c r="FJ23" s="9" t="n">
        <v>1639972</v>
      </c>
      <c r="FK23" s="10">
        <f>IFERROR(FI23/(FJ23*2.20462262185),0)</f>
        <v/>
      </c>
      <c r="FL23" s="9" t="n">
        <v>0</v>
      </c>
      <c r="FM23" s="9" t="n">
        <v>0</v>
      </c>
      <c r="FN23" s="10">
        <f>IFERROR(FL23/(FM23*2.20462262185),0)</f>
        <v/>
      </c>
      <c r="FO23" s="9" t="n">
        <v>451192</v>
      </c>
      <c r="FP23" s="9" t="n">
        <v>189420</v>
      </c>
      <c r="FQ23" s="10">
        <f>IFERROR(FO23/(FP23*2.20462262185),0)</f>
        <v/>
      </c>
      <c r="FR23" s="9" t="n">
        <v>191586</v>
      </c>
      <c r="FS23" s="9" t="n">
        <v>99600</v>
      </c>
      <c r="FT23" s="10">
        <f>IFERROR(FR23/(FS23*2.20462262185),0)</f>
        <v/>
      </c>
    </row>
    <row r="24">
      <c r="A24" s="126" t="inlineStr">
        <is>
          <t>Morocco</t>
        </is>
      </c>
      <c r="B24" s="127">
        <f>SUM(I24,L24,O24,R24,U24,X24,AA24,AD24)</f>
        <v/>
      </c>
      <c r="C24" s="127">
        <f>SUM(J24,M24,P24,S24,V24,Y24,AB24,AE24)</f>
        <v/>
      </c>
      <c r="D24" s="128">
        <f>C24/1000000</f>
        <v/>
      </c>
      <c r="E24" s="128">
        <f>C24*2.20462262185/1000000</f>
        <v/>
      </c>
      <c r="F24" s="129">
        <f>IFERROR(B24/(C24/1000),0)</f>
        <v/>
      </c>
      <c r="G24" s="130">
        <f>IFERROR(B24/(C24*2.20462262185),0)</f>
        <v/>
      </c>
      <c r="I24" s="9" t="n">
        <v>0</v>
      </c>
      <c r="J24" s="9" t="n">
        <v>0</v>
      </c>
      <c r="K24" s="10">
        <f>IFERROR(I24/(J24*2.20462262185),0)</f>
        <v/>
      </c>
      <c r="L24" s="9" t="n">
        <v>571720</v>
      </c>
      <c r="M24" s="9" t="n">
        <v>396000</v>
      </c>
      <c r="N24" s="10">
        <f>IFERROR(L24/(M24*2.20462262185),0)</f>
        <v/>
      </c>
      <c r="O24" s="9" t="n">
        <v>60430</v>
      </c>
      <c r="P24" s="9" t="n">
        <v>44000</v>
      </c>
      <c r="Q24" s="10">
        <f>IFERROR(O24/(P24*2.20462262185),0)</f>
        <v/>
      </c>
      <c r="R24" s="9" t="n">
        <v>883700</v>
      </c>
      <c r="S24" s="9" t="n">
        <v>660000</v>
      </c>
      <c r="T24" s="10">
        <f>IFERROR(R24/(S24*2.20462262185),0)</f>
        <v/>
      </c>
      <c r="U24" s="9" t="n">
        <v>288950</v>
      </c>
      <c r="V24" s="9" t="n">
        <v>220000</v>
      </c>
      <c r="W24" s="10">
        <f>IFERROR(U24/(V24*2.20462262185),0)</f>
        <v/>
      </c>
      <c r="X24" s="9" t="n">
        <v>1252450</v>
      </c>
      <c r="Y24" s="9" t="n">
        <v>1012000</v>
      </c>
      <c r="Z24" s="10">
        <f>IFERROR(X24/(Y24*2.20462262185),0)</f>
        <v/>
      </c>
      <c r="AG24" s="9" t="n">
        <v>0</v>
      </c>
      <c r="AH24" s="9" t="n">
        <v>0</v>
      </c>
      <c r="AI24" s="10">
        <f>IFERROR(AG24/(AH24*2.20462262185),0)</f>
        <v/>
      </c>
      <c r="AJ24" s="9" t="n">
        <v>422400</v>
      </c>
      <c r="AK24" s="9" t="n">
        <v>352990</v>
      </c>
      <c r="AL24" s="10">
        <f>IFERROR(AJ24/(AK24*2.20462262185),0)</f>
        <v/>
      </c>
      <c r="AM24" s="9" t="n">
        <v>924000</v>
      </c>
      <c r="AN24" s="9" t="n">
        <v>770000</v>
      </c>
      <c r="AO24" s="10">
        <f>IFERROR(AM24/(AN24*2.20462262185),0)</f>
        <v/>
      </c>
      <c r="AP24" s="9" t="n">
        <v>396000</v>
      </c>
      <c r="AQ24" s="9" t="n">
        <v>330000</v>
      </c>
      <c r="AR24" s="10">
        <f>IFERROR(AP24/(AQ24*2.20462262185),0)</f>
        <v/>
      </c>
      <c r="AS24" s="9" t="n">
        <v>0</v>
      </c>
      <c r="AT24" s="9" t="n">
        <v>0</v>
      </c>
      <c r="AU24" s="10">
        <f>IFERROR(AS24/(AT24*2.20462262185),0)</f>
        <v/>
      </c>
      <c r="AV24" s="9" t="n">
        <v>0</v>
      </c>
      <c r="AW24" s="9" t="n">
        <v>0</v>
      </c>
      <c r="AX24" s="10">
        <f>IFERROR(AV24/(AW24*2.20462262185),0)</f>
        <v/>
      </c>
      <c r="AY24" s="9" t="n">
        <v>440440</v>
      </c>
      <c r="AZ24" s="9" t="n">
        <v>308000</v>
      </c>
      <c r="BA24" s="10">
        <f>IFERROR(AY24/(AZ24*2.20462262185),0)</f>
        <v/>
      </c>
      <c r="BB24" s="9" t="n">
        <v>0</v>
      </c>
      <c r="BC24" s="9" t="n">
        <v>0</v>
      </c>
      <c r="BD24" s="10">
        <f>IFERROR(BB24/(BC24*2.20462262185),0)</f>
        <v/>
      </c>
      <c r="BE24" s="9" t="n">
        <v>0</v>
      </c>
      <c r="BF24" s="9" t="n">
        <v>0</v>
      </c>
      <c r="BG24" s="10">
        <f>IFERROR(BE24/(BF24*2.20462262185),0)</f>
        <v/>
      </c>
      <c r="BH24" s="9" t="n">
        <v>0</v>
      </c>
      <c r="BI24" s="9" t="n">
        <v>0</v>
      </c>
      <c r="BJ24" s="10">
        <f>IFERROR(BH24/(BI24*2.20462262185),0)</f>
        <v/>
      </c>
      <c r="BK24" s="9" t="n">
        <v>504900</v>
      </c>
      <c r="BL24" s="9" t="n">
        <v>330000</v>
      </c>
      <c r="BM24" s="10">
        <f>IFERROR(BK24/(BL24*2.20462262185),0)</f>
        <v/>
      </c>
      <c r="BQ24" s="9" t="n">
        <v>0</v>
      </c>
      <c r="BR24" s="9" t="n">
        <v>0</v>
      </c>
      <c r="BS24" s="10">
        <f>IFERROR(BQ24/(BR24*2.20462262185),0)</f>
        <v/>
      </c>
      <c r="BT24" s="9" t="n">
        <v>0</v>
      </c>
      <c r="BU24" s="9" t="n">
        <v>0</v>
      </c>
      <c r="BV24" s="10">
        <f>IFERROR(BT24/(BU24*2.20462262185),0)</f>
        <v/>
      </c>
      <c r="BW24" s="9" t="n">
        <v>34298</v>
      </c>
      <c r="BX24" s="9" t="n">
        <v>22000</v>
      </c>
      <c r="BY24" s="10">
        <f>IFERROR(BW24/(BX24*2.20462262185),0)</f>
        <v/>
      </c>
      <c r="BZ24" s="9" t="n">
        <v>0</v>
      </c>
      <c r="CA24" s="9" t="n">
        <v>0</v>
      </c>
      <c r="CB24" s="10">
        <f>IFERROR(BZ24/(CA24*2.20462262185),0)</f>
        <v/>
      </c>
      <c r="CC24" s="9" t="n">
        <v>626340</v>
      </c>
      <c r="CD24" s="9" t="n">
        <v>440000</v>
      </c>
      <c r="CE24" s="10">
        <f>IFERROR(CC24/(CD24*2.20462262185),0)</f>
        <v/>
      </c>
      <c r="CF24" s="9" t="n">
        <v>492096</v>
      </c>
      <c r="CG24" s="9" t="n">
        <v>352000</v>
      </c>
      <c r="CH24" s="10">
        <f>IFERROR(CF24/(CG24*2.20462262185),0)</f>
        <v/>
      </c>
      <c r="CI24" s="9" t="n">
        <v>955768</v>
      </c>
      <c r="CJ24" s="9" t="n">
        <v>704000</v>
      </c>
      <c r="CK24" s="10">
        <f>IFERROR(CI24/(CJ24*2.20462262185),0)</f>
        <v/>
      </c>
      <c r="CL24" s="9" t="n">
        <v>1882690</v>
      </c>
      <c r="CM24" s="9" t="n">
        <v>1408000</v>
      </c>
      <c r="CN24" s="10">
        <f>IFERROR(CL24/(CM24*2.20462262185),0)</f>
        <v/>
      </c>
      <c r="CO24" s="9" t="n">
        <v>1430295</v>
      </c>
      <c r="CP24" s="9" t="n">
        <v>1100000</v>
      </c>
      <c r="CQ24" s="10">
        <f>IFERROR(CO24/(CP24*2.20462262185),0)</f>
        <v/>
      </c>
      <c r="CR24" s="9" t="n">
        <v>282920</v>
      </c>
      <c r="CS24" s="9" t="n">
        <v>220000</v>
      </c>
      <c r="CT24" s="10">
        <f>IFERROR(CR24/(CS24*2.20462262185),0)</f>
        <v/>
      </c>
      <c r="CU24" s="9" t="n">
        <v>1555312</v>
      </c>
      <c r="CV24" s="9" t="n">
        <v>1254000</v>
      </c>
      <c r="CW24" s="10">
        <f>IFERROR(CU24/(CV24*2.20462262185),0)</f>
        <v/>
      </c>
      <c r="DA24" s="9" t="n">
        <v>617320</v>
      </c>
      <c r="DB24" s="9" t="n">
        <v>506000</v>
      </c>
      <c r="DC24" s="10">
        <f>IFERROR(DA24/(DB24*2.20462262185),0)</f>
        <v/>
      </c>
      <c r="DD24" s="9" t="n">
        <v>0</v>
      </c>
      <c r="DE24" s="9" t="n">
        <v>0</v>
      </c>
      <c r="DF24" s="10">
        <f>IFERROR(DD24/(DE24*2.20462262185),0)</f>
        <v/>
      </c>
      <c r="DG24" s="9" t="n">
        <v>1851960</v>
      </c>
      <c r="DH24" s="9" t="n">
        <v>1518000</v>
      </c>
      <c r="DI24" s="10">
        <f>IFERROR(DG24/(DH24*2.20462262185),0)</f>
        <v/>
      </c>
      <c r="DJ24" s="9" t="n">
        <v>0</v>
      </c>
      <c r="DK24" s="9" t="n">
        <v>0</v>
      </c>
      <c r="DL24" s="10">
        <f>IFERROR(DJ24/(DK24*2.20462262185),0)</f>
        <v/>
      </c>
      <c r="DM24" s="9" t="n">
        <v>912560</v>
      </c>
      <c r="DN24" s="9" t="n">
        <v>748000</v>
      </c>
      <c r="DO24" s="10">
        <f>IFERROR(DM24/(DN24*2.20462262185),0)</f>
        <v/>
      </c>
      <c r="DP24" s="9" t="n">
        <v>322080</v>
      </c>
      <c r="DQ24" s="9" t="n">
        <v>264000</v>
      </c>
      <c r="DR24" s="10">
        <f>IFERROR(DP24/(DQ24*2.20462262185),0)</f>
        <v/>
      </c>
      <c r="DS24" s="9" t="n">
        <v>0</v>
      </c>
      <c r="DT24" s="9" t="n">
        <v>0</v>
      </c>
      <c r="DU24" s="10">
        <f>IFERROR(DS24/(DT24*2.20462262185),0)</f>
        <v/>
      </c>
      <c r="DV24" s="9" t="n">
        <v>669185</v>
      </c>
      <c r="DW24" s="9" t="n">
        <v>506000</v>
      </c>
      <c r="DX24" s="10">
        <f>IFERROR(DV24/(DW24*2.20462262185),0)</f>
        <v/>
      </c>
    </row>
    <row r="25">
      <c r="A25" s="126" t="inlineStr">
        <is>
          <t>Tanzania</t>
        </is>
      </c>
      <c r="B25" s="127">
        <f>SUM(I25,L25,O25,R25,U25,X25,AA25,AD25)</f>
        <v/>
      </c>
      <c r="C25" s="127">
        <f>SUM(J25,M25,P25,S25,V25,Y25,AB25,AE25)</f>
        <v/>
      </c>
      <c r="D25" s="128">
        <f>C25/1000000</f>
        <v/>
      </c>
      <c r="E25" s="128">
        <f>C25*2.20462262185/1000000</f>
        <v/>
      </c>
      <c r="F25" s="129">
        <f>IFERROR(B25/(C25/1000),0)</f>
        <v/>
      </c>
      <c r="G25" s="130">
        <f>IFERROR(B25/(C25*2.20462262185),0)</f>
        <v/>
      </c>
      <c r="I25" s="9" t="n">
        <v>191881</v>
      </c>
      <c r="J25" s="9" t="n">
        <v>382873</v>
      </c>
      <c r="K25" s="10">
        <f>IFERROR(I25/(J25*2.20462262185),0)</f>
        <v/>
      </c>
      <c r="L25" s="9" t="n">
        <v>58611</v>
      </c>
      <c r="M25" s="9" t="n">
        <v>124570</v>
      </c>
      <c r="N25" s="10">
        <f>IFERROR(L25/(M25*2.20462262185),0)</f>
        <v/>
      </c>
      <c r="O25" s="9" t="n">
        <v>158087</v>
      </c>
      <c r="P25" s="9" t="n">
        <v>300190</v>
      </c>
      <c r="Q25" s="10">
        <f>IFERROR(O25/(P25*2.20462262185),0)</f>
        <v/>
      </c>
      <c r="R25" s="9" t="n">
        <v>190685</v>
      </c>
      <c r="S25" s="9" t="n">
        <v>373192</v>
      </c>
      <c r="T25" s="10">
        <f>IFERROR(R25/(S25*2.20462262185),0)</f>
        <v/>
      </c>
      <c r="U25" s="9" t="n">
        <v>230805</v>
      </c>
      <c r="V25" s="9" t="n">
        <v>462308</v>
      </c>
      <c r="W25" s="10">
        <f>IFERROR(U25/(V25*2.20462262185),0)</f>
        <v/>
      </c>
      <c r="X25" s="9" t="n">
        <v>171628</v>
      </c>
      <c r="Y25" s="9" t="n">
        <v>343830</v>
      </c>
      <c r="Z25" s="10">
        <f>IFERROR(X25/(Y25*2.20462262185),0)</f>
        <v/>
      </c>
      <c r="AA25" s="9" t="n">
        <v>61697</v>
      </c>
      <c r="AB25" s="9" t="n">
        <v>121000</v>
      </c>
      <c r="AC25" s="10">
        <f>IFERROR(AA25/(AB25*2.20462262185),0)</f>
        <v/>
      </c>
      <c r="AD25" s="9" t="n">
        <v>49585</v>
      </c>
      <c r="AE25" s="9" t="n">
        <v>93812</v>
      </c>
      <c r="AF25" s="10">
        <f>IFERROR(AD25/(AE25*2.20462262185),0)</f>
        <v/>
      </c>
      <c r="AG25" s="9" t="n">
        <v>234607</v>
      </c>
      <c r="AH25" s="9" t="n">
        <v>411886</v>
      </c>
      <c r="AI25" s="10">
        <f>IFERROR(AG25/(AH25*2.20462262185),0)</f>
        <v/>
      </c>
      <c r="AJ25" s="9" t="n">
        <v>126792</v>
      </c>
      <c r="AK25" s="9" t="n">
        <v>222350</v>
      </c>
      <c r="AL25" s="10">
        <f>IFERROR(AJ25/(AK25*2.20462262185),0)</f>
        <v/>
      </c>
      <c r="AM25" s="9" t="n">
        <v>220027</v>
      </c>
      <c r="AN25" s="9" t="n">
        <v>396310</v>
      </c>
      <c r="AO25" s="10">
        <f>IFERROR(AM25/(AN25*2.20462262185),0)</f>
        <v/>
      </c>
      <c r="AP25" s="9" t="n">
        <v>129796</v>
      </c>
      <c r="AQ25" s="9" t="n">
        <v>218530</v>
      </c>
      <c r="AR25" s="10">
        <f>IFERROR(AP25/(AQ25*2.20462262185),0)</f>
        <v/>
      </c>
      <c r="AS25" s="9" t="n">
        <v>205948</v>
      </c>
      <c r="AT25" s="9" t="n">
        <v>372080</v>
      </c>
      <c r="AU25" s="10">
        <f>IFERROR(AS25/(AT25*2.20462262185),0)</f>
        <v/>
      </c>
      <c r="AV25" s="9" t="n">
        <v>137773</v>
      </c>
      <c r="AW25" s="9" t="n">
        <v>220850</v>
      </c>
      <c r="AX25" s="10">
        <f>IFERROR(AV25/(AW25*2.20462262185),0)</f>
        <v/>
      </c>
      <c r="AY25" s="9" t="n">
        <v>542959</v>
      </c>
      <c r="AZ25" s="9" t="n">
        <v>853974</v>
      </c>
      <c r="BA25" s="10">
        <f>IFERROR(AY25/(AZ25*2.20462262185),0)</f>
        <v/>
      </c>
      <c r="BB25" s="9" t="n">
        <v>309270</v>
      </c>
      <c r="BC25" s="9" t="n">
        <v>511315</v>
      </c>
      <c r="BD25" s="10">
        <f>IFERROR(BB25/(BC25*2.20462262185),0)</f>
        <v/>
      </c>
      <c r="BE25" s="9" t="n">
        <v>324085</v>
      </c>
      <c r="BF25" s="9" t="n">
        <v>538726</v>
      </c>
      <c r="BG25" s="10">
        <f>IFERROR(BE25/(BF25*2.20462262185),0)</f>
        <v/>
      </c>
      <c r="BH25" s="9" t="n">
        <v>260147</v>
      </c>
      <c r="BI25" s="9" t="n">
        <v>414314</v>
      </c>
      <c r="BJ25" s="10">
        <f>IFERROR(BH25/(BI25*2.20462262185),0)</f>
        <v/>
      </c>
      <c r="BK25" s="9" t="n">
        <v>273435</v>
      </c>
      <c r="BL25" s="9" t="n">
        <v>427170</v>
      </c>
      <c r="BM25" s="10">
        <f>IFERROR(BK25/(BL25*2.20462262185),0)</f>
        <v/>
      </c>
      <c r="BN25" s="9" t="n">
        <v>261109</v>
      </c>
      <c r="BO25" s="9" t="n">
        <v>413100</v>
      </c>
      <c r="BP25" s="10">
        <f>IFERROR(BN25/(BO25*2.20462262185),0)</f>
        <v/>
      </c>
      <c r="BQ25" s="9" t="n">
        <v>76315</v>
      </c>
      <c r="BR25" s="9" t="n">
        <v>122600</v>
      </c>
      <c r="BS25" s="10">
        <f>IFERROR(BQ25/(BR25*2.20462262185),0)</f>
        <v/>
      </c>
      <c r="BT25" s="9" t="n">
        <v>181086</v>
      </c>
      <c r="BU25" s="9" t="n">
        <v>268760</v>
      </c>
      <c r="BV25" s="10">
        <f>IFERROR(BT25/(BU25*2.20462262185),0)</f>
        <v/>
      </c>
      <c r="BW25" s="9" t="n">
        <v>205052</v>
      </c>
      <c r="BX25" s="9" t="n">
        <v>335002</v>
      </c>
      <c r="BY25" s="10">
        <f>IFERROR(BW25/(BX25*2.20462262185),0)</f>
        <v/>
      </c>
      <c r="BZ25" s="9" t="n">
        <v>0</v>
      </c>
      <c r="CA25" s="9" t="n">
        <v>0</v>
      </c>
      <c r="CB25" s="10">
        <f>IFERROR(BZ25/(CA25*2.20462262185),0)</f>
        <v/>
      </c>
      <c r="CC25" s="9" t="n">
        <v>0</v>
      </c>
      <c r="CD25" s="9" t="n">
        <v>0</v>
      </c>
      <c r="CE25" s="10">
        <f>IFERROR(CC25/(CD25*2.20462262185),0)</f>
        <v/>
      </c>
      <c r="CF25" s="9" t="n">
        <v>163351</v>
      </c>
      <c r="CG25" s="9" t="n">
        <v>271930</v>
      </c>
      <c r="CH25" s="10">
        <f>IFERROR(CF25/(CG25*2.20462262185),0)</f>
        <v/>
      </c>
      <c r="CI25" s="9" t="n">
        <v>150725</v>
      </c>
      <c r="CJ25" s="9" t="n">
        <v>247500</v>
      </c>
      <c r="CK25" s="10">
        <f>IFERROR(CI25/(CJ25*2.20462262185),0)</f>
        <v/>
      </c>
      <c r="CL25" s="9" t="n">
        <v>13425</v>
      </c>
      <c r="CM25" s="9" t="n">
        <v>24500</v>
      </c>
      <c r="CN25" s="10">
        <f>IFERROR(CL25/(CM25*2.20462262185),0)</f>
        <v/>
      </c>
      <c r="CO25" s="9" t="n">
        <v>183855</v>
      </c>
      <c r="CP25" s="9" t="n">
        <v>336700</v>
      </c>
      <c r="CQ25" s="10">
        <f>IFERROR(CO25/(CP25*2.20462262185),0)</f>
        <v/>
      </c>
      <c r="CR25" s="9" t="n">
        <v>183254</v>
      </c>
      <c r="CS25" s="9" t="n">
        <v>332112</v>
      </c>
      <c r="CT25" s="10">
        <f>IFERROR(CR25/(CS25*2.20462262185),0)</f>
        <v/>
      </c>
      <c r="CU25" s="9" t="n">
        <v>267253</v>
      </c>
      <c r="CV25" s="9" t="n">
        <v>462872</v>
      </c>
      <c r="CW25" s="10">
        <f>IFERROR(CU25/(CV25*2.20462262185),0)</f>
        <v/>
      </c>
      <c r="CX25" s="9" t="n">
        <v>317262</v>
      </c>
      <c r="CY25" s="9" t="n">
        <v>574561</v>
      </c>
      <c r="CZ25" s="10">
        <f>IFERROR(CX25/(CY25*2.20462262185),0)</f>
        <v/>
      </c>
      <c r="DA25" s="9" t="n">
        <v>64184</v>
      </c>
      <c r="DB25" s="9" t="n">
        <v>123800</v>
      </c>
      <c r="DC25" s="10">
        <f>IFERROR(DA25/(DB25*2.20462262185),0)</f>
        <v/>
      </c>
      <c r="DD25" s="9" t="n">
        <v>128368</v>
      </c>
      <c r="DE25" s="9" t="n">
        <v>247600</v>
      </c>
      <c r="DF25" s="10">
        <f>IFERROR(DD25/(DE25*2.20462262185),0)</f>
        <v/>
      </c>
      <c r="DG25" s="9" t="n">
        <v>125818</v>
      </c>
      <c r="DH25" s="9" t="n">
        <v>243850</v>
      </c>
      <c r="DI25" s="10">
        <f>IFERROR(DG25/(DH25*2.20462262185),0)</f>
        <v/>
      </c>
      <c r="DJ25" s="9" t="n">
        <v>132057</v>
      </c>
      <c r="DK25" s="9" t="n">
        <v>260533</v>
      </c>
      <c r="DL25" s="10">
        <f>IFERROR(DJ25/(DK25*2.20462262185),0)</f>
        <v/>
      </c>
    </row>
    <row r="26">
      <c r="A26" s="126" t="inlineStr">
        <is>
          <t>United Arab Emirates</t>
        </is>
      </c>
      <c r="B26" s="127">
        <f>SUM(I26,L26,O26,R26,U26,X26,AA26,AD26)</f>
        <v/>
      </c>
      <c r="C26" s="127">
        <f>SUM(J26,M26,P26,S26,V26,Y26,AB26,AE26)</f>
        <v/>
      </c>
      <c r="D26" s="128">
        <f>C26/1000000</f>
        <v/>
      </c>
      <c r="E26" s="128">
        <f>C26*2.20462262185/1000000</f>
        <v/>
      </c>
      <c r="F26" s="129">
        <f>IFERROR(B26/(C26/1000),0)</f>
        <v/>
      </c>
      <c r="G26" s="130">
        <f>IFERROR(B26/(C26*2.20462262185),0)</f>
        <v/>
      </c>
      <c r="I26" s="9" t="n">
        <v>0</v>
      </c>
      <c r="J26" s="9" t="n">
        <v>0</v>
      </c>
      <c r="K26" s="10">
        <f>IFERROR(I26/(J26*2.20462262185),0)</f>
        <v/>
      </c>
      <c r="L26" s="9" t="n">
        <v>0</v>
      </c>
      <c r="M26" s="9" t="n">
        <v>0</v>
      </c>
      <c r="N26" s="10">
        <f>IFERROR(L26/(M26*2.20462262185),0)</f>
        <v/>
      </c>
      <c r="O26" s="9" t="n">
        <v>0</v>
      </c>
      <c r="P26" s="9" t="n">
        <v>0</v>
      </c>
      <c r="Q26" s="10">
        <f>IFERROR(O26/(P26*2.20462262185),0)</f>
        <v/>
      </c>
      <c r="R26" s="9" t="n">
        <v>0</v>
      </c>
      <c r="S26" s="9" t="n">
        <v>0</v>
      </c>
      <c r="T26" s="10">
        <f>IFERROR(R26/(S26*2.20462262185),0)</f>
        <v/>
      </c>
      <c r="U26" s="9" t="n">
        <v>0</v>
      </c>
      <c r="V26" s="9" t="n">
        <v>0</v>
      </c>
      <c r="W26" s="10">
        <f>IFERROR(U26/(V26*2.20462262185),0)</f>
        <v/>
      </c>
      <c r="X26" s="9" t="n">
        <v>0</v>
      </c>
      <c r="Y26" s="9" t="n">
        <v>0</v>
      </c>
      <c r="Z26" s="10">
        <f>IFERROR(X26/(Y26*2.20462262185),0)</f>
        <v/>
      </c>
      <c r="AA26" s="9" t="n">
        <v>231000</v>
      </c>
      <c r="AB26" s="9" t="n">
        <v>220000</v>
      </c>
      <c r="AC26" s="10">
        <f>IFERROR(AA26/(AB26*2.20462262185),0)</f>
        <v/>
      </c>
      <c r="AD26" s="9" t="n">
        <v>231000</v>
      </c>
      <c r="AE26" s="9" t="n">
        <v>220000</v>
      </c>
      <c r="AF26" s="10">
        <f>IFERROR(AD26/(AE26*2.20462262185),0)</f>
        <v/>
      </c>
      <c r="AG26" s="9" t="n">
        <v>231000</v>
      </c>
      <c r="AH26" s="9" t="n">
        <v>220000</v>
      </c>
      <c r="AI26" s="10">
        <f>IFERROR(AG26/(AH26*2.20462262185),0)</f>
        <v/>
      </c>
      <c r="AJ26" s="9" t="n">
        <v>0</v>
      </c>
      <c r="AK26" s="9" t="n">
        <v>0</v>
      </c>
      <c r="AL26" s="10">
        <f>IFERROR(AJ26/(AK26*2.20462262185),0)</f>
        <v/>
      </c>
      <c r="AM26" s="9" t="n">
        <v>0</v>
      </c>
      <c r="AN26" s="9" t="n">
        <v>0</v>
      </c>
      <c r="AO26" s="10">
        <f>IFERROR(AM26/(AN26*2.20462262185),0)</f>
        <v/>
      </c>
      <c r="AP26" s="9" t="n">
        <v>23120</v>
      </c>
      <c r="AQ26" s="9" t="n">
        <v>34000</v>
      </c>
      <c r="AR26" s="10">
        <f>IFERROR(AP26/(AQ26*2.20462262185),0)</f>
        <v/>
      </c>
    </row>
    <row r="27">
      <c r="A27" s="126" t="inlineStr">
        <is>
          <t>Netherlands</t>
        </is>
      </c>
      <c r="B27" s="127">
        <f>SUM(I27,L27,O27,R27,U27,X27,AA27,AD27)</f>
        <v/>
      </c>
      <c r="C27" s="127">
        <f>SUM(J27,M27,P27,S27,V27,Y27,AB27,AE27)</f>
        <v/>
      </c>
      <c r="D27" s="128">
        <f>C27/1000000</f>
        <v/>
      </c>
      <c r="E27" s="128">
        <f>C27*2.20462262185/1000000</f>
        <v/>
      </c>
      <c r="F27" s="129">
        <f>IFERROR(B27/(C27/1000),0)</f>
        <v/>
      </c>
      <c r="G27" s="130">
        <f>IFERROR(B27/(C27*2.20462262185),0)</f>
        <v/>
      </c>
      <c r="I27" s="9" t="n">
        <v>83716</v>
      </c>
      <c r="J27" s="9" t="n">
        <v>19900</v>
      </c>
      <c r="K27" s="10">
        <f>IFERROR(I27/(J27*2.20462262185),0)</f>
        <v/>
      </c>
      <c r="L27" s="9" t="n">
        <v>655505</v>
      </c>
      <c r="M27" s="9" t="n">
        <v>152678</v>
      </c>
      <c r="N27" s="10">
        <f>IFERROR(L27/(M27*2.20462262185),0)</f>
        <v/>
      </c>
      <c r="O27" s="9" t="n">
        <v>323331</v>
      </c>
      <c r="P27" s="9" t="n">
        <v>75120</v>
      </c>
      <c r="Q27" s="10">
        <f>IFERROR(O27/(P27*2.20462262185),0)</f>
        <v/>
      </c>
      <c r="R27" s="9" t="n">
        <v>410890</v>
      </c>
      <c r="S27" s="9" t="n">
        <v>93401</v>
      </c>
      <c r="T27" s="10">
        <f>IFERROR(R27/(S27*2.20462262185),0)</f>
        <v/>
      </c>
      <c r="U27" s="9" t="n">
        <v>71375</v>
      </c>
      <c r="V27" s="9" t="n">
        <v>19860</v>
      </c>
      <c r="W27" s="10">
        <f>IFERROR(U27/(V27*2.20462262185),0)</f>
        <v/>
      </c>
      <c r="X27" s="9" t="n">
        <v>0</v>
      </c>
      <c r="Y27" s="9" t="n">
        <v>0</v>
      </c>
      <c r="Z27" s="10">
        <f>IFERROR(X27/(Y27*2.20462262185),0)</f>
        <v/>
      </c>
      <c r="AA27" s="9" t="n">
        <v>354</v>
      </c>
      <c r="AB27" s="9" t="n">
        <v>166</v>
      </c>
      <c r="AC27" s="10">
        <f>IFERROR(AA27/(AB27*2.20462262185),0)</f>
        <v/>
      </c>
      <c r="AD27" s="9" t="n">
        <v>239085</v>
      </c>
      <c r="AE27" s="9" t="n">
        <v>56338</v>
      </c>
      <c r="AF27" s="10">
        <f>IFERROR(AD27/(AE27*2.20462262185),0)</f>
        <v/>
      </c>
      <c r="AG27" s="9" t="n">
        <v>366629</v>
      </c>
      <c r="AH27" s="9" t="n">
        <v>90303</v>
      </c>
      <c r="AI27" s="10">
        <f>IFERROR(AG27/(AH27*2.20462262185),0)</f>
        <v/>
      </c>
      <c r="AJ27" s="9" t="n">
        <v>195073</v>
      </c>
      <c r="AK27" s="9" t="n">
        <v>56900</v>
      </c>
      <c r="AL27" s="10">
        <f>IFERROR(AJ27/(AK27*2.20462262185),0)</f>
        <v/>
      </c>
      <c r="AM27" s="9" t="n">
        <v>343908</v>
      </c>
      <c r="AN27" s="9" t="n">
        <v>94100</v>
      </c>
      <c r="AO27" s="10">
        <f>IFERROR(AM27/(AN27*2.20462262185),0)</f>
        <v/>
      </c>
      <c r="AP27" s="9" t="n">
        <v>221763</v>
      </c>
      <c r="AQ27" s="9" t="n">
        <v>55800</v>
      </c>
      <c r="AR27" s="10">
        <f>IFERROR(AP27/(AQ27*2.20462262185),0)</f>
        <v/>
      </c>
      <c r="AS27" s="9" t="n">
        <v>202894</v>
      </c>
      <c r="AT27" s="9" t="n">
        <v>55800</v>
      </c>
      <c r="AU27" s="10">
        <f>IFERROR(AS27/(AT27*2.20462262185),0)</f>
        <v/>
      </c>
      <c r="AV27" s="9" t="n">
        <v>336617</v>
      </c>
      <c r="AW27" s="9" t="n">
        <v>93600</v>
      </c>
      <c r="AX27" s="10">
        <f>IFERROR(AV27/(AW27*2.20462262185),0)</f>
        <v/>
      </c>
      <c r="AY27" s="9" t="n">
        <v>656077</v>
      </c>
      <c r="AZ27" s="9" t="n">
        <v>182929</v>
      </c>
      <c r="BA27" s="10">
        <f>IFERROR(AY27/(AZ27*2.20462262185),0)</f>
        <v/>
      </c>
      <c r="BB27" s="9" t="n">
        <v>134887</v>
      </c>
      <c r="BC27" s="9" t="n">
        <v>36600</v>
      </c>
      <c r="BD27" s="10">
        <f>IFERROR(BB27/(BC27*2.20462262185),0)</f>
        <v/>
      </c>
      <c r="BE27" s="9" t="n">
        <v>261221</v>
      </c>
      <c r="BF27" s="9" t="n">
        <v>75836</v>
      </c>
      <c r="BG27" s="10">
        <f>IFERROR(BE27/(BF27*2.20462262185),0)</f>
        <v/>
      </c>
      <c r="BH27" s="9" t="n">
        <v>66781</v>
      </c>
      <c r="BI27" s="9" t="n">
        <v>18600</v>
      </c>
      <c r="BJ27" s="10">
        <f>IFERROR(BH27/(BI27*2.20462262185),0)</f>
        <v/>
      </c>
      <c r="BK27" s="9" t="n">
        <v>456824</v>
      </c>
      <c r="BL27" s="9" t="n">
        <v>115582</v>
      </c>
      <c r="BM27" s="10">
        <f>IFERROR(BK27/(BL27*2.20462262185),0)</f>
        <v/>
      </c>
      <c r="BN27" s="9" t="n">
        <v>114720</v>
      </c>
      <c r="BO27" s="9" t="n">
        <v>22825</v>
      </c>
      <c r="BP27" s="10">
        <f>IFERROR(BN27/(BO27*2.20462262185),0)</f>
        <v/>
      </c>
      <c r="BQ27" s="9" t="n">
        <v>225209</v>
      </c>
      <c r="BR27" s="9" t="n">
        <v>57550</v>
      </c>
      <c r="BS27" s="10">
        <f>IFERROR(BQ27/(BR27*2.20462262185),0)</f>
        <v/>
      </c>
      <c r="BT27" s="9" t="n">
        <v>397523</v>
      </c>
      <c r="BU27" s="9" t="n">
        <v>101745</v>
      </c>
      <c r="BV27" s="10">
        <f>IFERROR(BT27/(BU27*2.20462262185),0)</f>
        <v/>
      </c>
      <c r="BW27" s="9" t="n">
        <v>617467</v>
      </c>
      <c r="BX27" s="9" t="n">
        <v>122646</v>
      </c>
      <c r="BY27" s="10">
        <f>IFERROR(BW27/(BX27*2.20462262185),0)</f>
        <v/>
      </c>
      <c r="BZ27" s="9" t="n">
        <v>239023</v>
      </c>
      <c r="CA27" s="9" t="n">
        <v>51196</v>
      </c>
      <c r="CB27" s="10">
        <f>IFERROR(BZ27/(CA27*2.20462262185),0)</f>
        <v/>
      </c>
      <c r="CC27" s="9" t="n">
        <v>10925</v>
      </c>
      <c r="CD27" s="9" t="n">
        <v>2225</v>
      </c>
      <c r="CE27" s="10">
        <f>IFERROR(CC27/(CD27*2.20462262185),0)</f>
        <v/>
      </c>
      <c r="CF27" s="9" t="n">
        <v>164528</v>
      </c>
      <c r="CG27" s="9" t="n">
        <v>32500</v>
      </c>
      <c r="CH27" s="10">
        <f>IFERROR(CF27/(CG27*2.20462262185),0)</f>
        <v/>
      </c>
      <c r="CI27" s="9" t="n">
        <v>17969</v>
      </c>
      <c r="CJ27" s="9" t="n">
        <v>5025</v>
      </c>
      <c r="CK27" s="10">
        <f>IFERROR(CI27/(CJ27*2.20462262185),0)</f>
        <v/>
      </c>
      <c r="CL27" s="9" t="n">
        <v>255148</v>
      </c>
      <c r="CM27" s="9" t="n">
        <v>67113</v>
      </c>
      <c r="CN27" s="10">
        <f>IFERROR(CL27/(CM27*2.20462262185),0)</f>
        <v/>
      </c>
      <c r="CO27" s="9" t="n">
        <v>45060</v>
      </c>
      <c r="CP27" s="9" t="n">
        <v>11175</v>
      </c>
      <c r="CQ27" s="10">
        <f>IFERROR(CO27/(CP27*2.20462262185),0)</f>
        <v/>
      </c>
      <c r="CR27" s="9" t="n">
        <v>25163</v>
      </c>
      <c r="CS27" s="9" t="n">
        <v>6200</v>
      </c>
      <c r="CT27" s="10">
        <f>IFERROR(CR27/(CS27*2.20462262185),0)</f>
        <v/>
      </c>
      <c r="CU27" s="9" t="n">
        <v>22361</v>
      </c>
      <c r="CV27" s="9" t="n">
        <v>5725</v>
      </c>
      <c r="CW27" s="10">
        <f>IFERROR(CU27/(CV27*2.20462262185),0)</f>
        <v/>
      </c>
      <c r="DA27" s="9" t="n">
        <v>132886</v>
      </c>
      <c r="DB27" s="9" t="n">
        <v>22122</v>
      </c>
      <c r="DC27" s="10">
        <f>IFERROR(DA27/(DB27*2.20462262185),0)</f>
        <v/>
      </c>
      <c r="DD27" s="9" t="n">
        <v>2673</v>
      </c>
      <c r="DE27" s="9" t="n">
        <v>1100</v>
      </c>
      <c r="DF27" s="10">
        <f>IFERROR(DD27/(DE27*2.20462262185),0)</f>
        <v/>
      </c>
      <c r="DG27" s="9" t="n">
        <v>24901</v>
      </c>
      <c r="DH27" s="9" t="n">
        <v>5025</v>
      </c>
      <c r="DI27" s="10">
        <f>IFERROR(DG27/(DH27*2.20462262185),0)</f>
        <v/>
      </c>
      <c r="DJ27" s="9" t="n">
        <v>153735</v>
      </c>
      <c r="DK27" s="9" t="n">
        <v>28190</v>
      </c>
      <c r="DL27" s="10">
        <f>IFERROR(DJ27/(DK27*2.20462262185),0)</f>
        <v/>
      </c>
      <c r="DM27" s="9" t="n">
        <v>0</v>
      </c>
      <c r="DN27" s="9" t="n">
        <v>0</v>
      </c>
      <c r="DO27" s="10">
        <f>IFERROR(DM27/(DN27*2.20462262185),0)</f>
        <v/>
      </c>
      <c r="DP27" s="9" t="n">
        <v>6175</v>
      </c>
      <c r="DQ27" s="9" t="n">
        <v>2500</v>
      </c>
      <c r="DR27" s="10">
        <f>IFERROR(DP27/(DQ27*2.20462262185),0)</f>
        <v/>
      </c>
      <c r="DS27" s="9" t="n">
        <v>23764</v>
      </c>
      <c r="DT27" s="9" t="n">
        <v>8075</v>
      </c>
      <c r="DU27" s="10">
        <f>IFERROR(DS27/(DT27*2.20462262185),0)</f>
        <v/>
      </c>
      <c r="DV27" s="9" t="n">
        <v>1381</v>
      </c>
      <c r="DW27" s="9" t="n">
        <v>500</v>
      </c>
      <c r="DX27" s="10">
        <f>IFERROR(DV27/(DW27*2.20462262185),0)</f>
        <v/>
      </c>
      <c r="DY27" s="9" t="n">
        <v>71544</v>
      </c>
      <c r="DZ27" s="9" t="n">
        <v>19647</v>
      </c>
      <c r="EA27" s="10">
        <f>IFERROR(DY27/(DZ27*2.20462262185),0)</f>
        <v/>
      </c>
      <c r="EB27" s="9" t="n">
        <v>16381</v>
      </c>
      <c r="EC27" s="9" t="n">
        <v>3431</v>
      </c>
      <c r="ED27" s="10">
        <f>IFERROR(EB27/(EC27*2.20462262185),0)</f>
        <v/>
      </c>
      <c r="EE27" s="9" t="n">
        <v>193981</v>
      </c>
      <c r="EF27" s="9" t="n">
        <v>45891</v>
      </c>
      <c r="EG27" s="10">
        <f>IFERROR(EE27/(EF27*2.20462262185),0)</f>
        <v/>
      </c>
      <c r="EH27" s="9" t="n">
        <v>211993</v>
      </c>
      <c r="EI27" s="9" t="n">
        <v>52452</v>
      </c>
      <c r="EJ27" s="10">
        <f>IFERROR(EH27/(EI27*2.20462262185),0)</f>
        <v/>
      </c>
      <c r="EK27" s="9" t="n">
        <v>591492</v>
      </c>
      <c r="EL27" s="9" t="n">
        <v>139031</v>
      </c>
      <c r="EM27" s="10">
        <f>IFERROR(EK27/(EL27*2.20462262185),0)</f>
        <v/>
      </c>
      <c r="EN27" s="9" t="n">
        <v>690060</v>
      </c>
      <c r="EO27" s="9" t="n">
        <v>160434</v>
      </c>
      <c r="EP27" s="10">
        <f>IFERROR(EN27/(EO27*2.20462262185),0)</f>
        <v/>
      </c>
      <c r="EQ27" s="9" t="n">
        <v>818261</v>
      </c>
      <c r="ER27" s="9" t="n">
        <v>178757</v>
      </c>
      <c r="ES27" s="10">
        <f>IFERROR(EQ27/(ER27*2.20462262185),0)</f>
        <v/>
      </c>
      <c r="ET27" s="9" t="n">
        <v>451088</v>
      </c>
      <c r="EU27" s="9" t="n">
        <v>102047</v>
      </c>
      <c r="EV27" s="10">
        <f>IFERROR(ET27/(EU27*2.20462262185),0)</f>
        <v/>
      </c>
      <c r="EW27" s="9" t="n">
        <v>385764</v>
      </c>
      <c r="EX27" s="9" t="n">
        <v>95399</v>
      </c>
      <c r="EY27" s="10">
        <f>IFERROR(EW27/(EX27*2.20462262185),0)</f>
        <v/>
      </c>
      <c r="EZ27" s="9" t="n">
        <v>646522</v>
      </c>
      <c r="FA27" s="9" t="n">
        <v>149940</v>
      </c>
      <c r="FB27" s="10">
        <f>IFERROR(EZ27/(FA27*2.20462262185),0)</f>
        <v/>
      </c>
      <c r="FC27" s="9" t="n">
        <v>286819</v>
      </c>
      <c r="FD27" s="9" t="n">
        <v>66050</v>
      </c>
      <c r="FE27" s="10">
        <f>IFERROR(FC27/(FD27*2.20462262185),0)</f>
        <v/>
      </c>
      <c r="FF27" s="9" t="n">
        <v>317936</v>
      </c>
      <c r="FG27" s="9" t="n">
        <v>82591</v>
      </c>
      <c r="FH27" s="10">
        <f>IFERROR(FF27/(FG27*2.20462262185),0)</f>
        <v/>
      </c>
      <c r="FI27" s="9" t="n">
        <v>122326</v>
      </c>
      <c r="FJ27" s="9" t="n">
        <v>33621</v>
      </c>
      <c r="FK27" s="10">
        <f>IFERROR(FI27/(FJ27*2.20462262185),0)</f>
        <v/>
      </c>
      <c r="FL27" s="9" t="n">
        <v>256149</v>
      </c>
      <c r="FM27" s="9" t="n">
        <v>60165</v>
      </c>
      <c r="FN27" s="10">
        <f>IFERROR(FL27/(FM27*2.20462262185),0)</f>
        <v/>
      </c>
      <c r="FO27" s="9" t="n">
        <v>315313</v>
      </c>
      <c r="FP27" s="9" t="n">
        <v>73875</v>
      </c>
      <c r="FQ27" s="10">
        <f>IFERROR(FO27/(FP27*2.20462262185),0)</f>
        <v/>
      </c>
      <c r="FR27" s="9" t="n">
        <v>523894</v>
      </c>
      <c r="FS27" s="9" t="n">
        <v>135851</v>
      </c>
      <c r="FT27" s="10">
        <f>IFERROR(FR27/(FS27*2.20462262185),0)</f>
        <v/>
      </c>
    </row>
    <row r="28">
      <c r="A28" s="126" t="inlineStr">
        <is>
          <t>Dominican Republic</t>
        </is>
      </c>
      <c r="B28" s="127">
        <f>SUM(I28,L28,O28,R28,U28,X28,AA28,AD28)</f>
        <v/>
      </c>
      <c r="C28" s="127">
        <f>SUM(J28,M28,P28,S28,V28,Y28,AB28,AE28)</f>
        <v/>
      </c>
      <c r="D28" s="128">
        <f>C28/1000000</f>
        <v/>
      </c>
      <c r="E28" s="128">
        <f>C28*2.20462262185/1000000</f>
        <v/>
      </c>
      <c r="F28" s="129">
        <f>IFERROR(B28/(C28/1000),0)</f>
        <v/>
      </c>
      <c r="G28" s="130">
        <f>IFERROR(B28/(C28*2.20462262185),0)</f>
        <v/>
      </c>
      <c r="I28" s="9" t="n">
        <v>31794</v>
      </c>
      <c r="J28" s="9" t="n">
        <v>52990</v>
      </c>
      <c r="K28" s="10">
        <f>IFERROR(I28/(J28*2.20462262185),0)</f>
        <v/>
      </c>
      <c r="L28" s="9" t="n">
        <v>0</v>
      </c>
      <c r="M28" s="9" t="n">
        <v>0</v>
      </c>
      <c r="N28" s="10">
        <f>IFERROR(L28/(M28*2.20462262185),0)</f>
        <v/>
      </c>
      <c r="O28" s="9" t="n">
        <v>7759</v>
      </c>
      <c r="P28" s="9" t="n">
        <v>22798</v>
      </c>
      <c r="Q28" s="10">
        <f>IFERROR(O28/(P28*2.20462262185),0)</f>
        <v/>
      </c>
      <c r="R28" s="9" t="n">
        <v>8000</v>
      </c>
      <c r="S28" s="9" t="n">
        <v>23864</v>
      </c>
      <c r="T28" s="10">
        <f>IFERROR(R28/(S28*2.20462262185),0)</f>
        <v/>
      </c>
      <c r="U28" s="9" t="n">
        <v>50552</v>
      </c>
      <c r="V28" s="9" t="n">
        <v>79092</v>
      </c>
      <c r="W28" s="10">
        <f>IFERROR(U28/(V28*2.20462262185),0)</f>
        <v/>
      </c>
      <c r="X28" s="9" t="n">
        <v>15218</v>
      </c>
      <c r="Y28" s="9" t="n">
        <v>45950</v>
      </c>
      <c r="Z28" s="10">
        <f>IFERROR(X28/(Y28*2.20462262185),0)</f>
        <v/>
      </c>
      <c r="AG28" s="9" t="n">
        <v>25767</v>
      </c>
      <c r="AH28" s="9" t="n">
        <v>62628</v>
      </c>
      <c r="AI28" s="10">
        <f>IFERROR(AG28/(AH28*2.20462262185),0)</f>
        <v/>
      </c>
      <c r="AJ28" s="9" t="n">
        <v>0</v>
      </c>
      <c r="AK28" s="9" t="n">
        <v>0</v>
      </c>
      <c r="AL28" s="10">
        <f>IFERROR(AJ28/(AK28*2.20462262185),0)</f>
        <v/>
      </c>
      <c r="AM28" s="9" t="n">
        <v>16841</v>
      </c>
      <c r="AN28" s="9" t="n">
        <v>45511</v>
      </c>
      <c r="AO28" s="10">
        <f>IFERROR(AM28/(AN28*2.20462262185),0)</f>
        <v/>
      </c>
      <c r="AP28" s="9" t="n">
        <v>8497</v>
      </c>
      <c r="AQ28" s="9" t="n">
        <v>22442</v>
      </c>
      <c r="AR28" s="10">
        <f>IFERROR(AP28/(AQ28*2.20462262185),0)</f>
        <v/>
      </c>
      <c r="AS28" s="9" t="n">
        <v>18460</v>
      </c>
      <c r="AT28" s="9" t="n">
        <v>45837</v>
      </c>
      <c r="AU28" s="10">
        <f>IFERROR(AS28/(AT28*2.20462262185),0)</f>
        <v/>
      </c>
      <c r="AV28" s="9" t="n">
        <v>41746</v>
      </c>
      <c r="AW28" s="9" t="n">
        <v>81283</v>
      </c>
      <c r="AX28" s="10">
        <f>IFERROR(AV28/(AW28*2.20462262185),0)</f>
        <v/>
      </c>
      <c r="AY28" s="9" t="n">
        <v>337211</v>
      </c>
      <c r="AZ28" s="9" t="n">
        <v>448331</v>
      </c>
      <c r="BA28" s="10">
        <f>IFERROR(AY28/(AZ28*2.20462262185),0)</f>
        <v/>
      </c>
      <c r="BB28" s="9" t="n">
        <v>18783</v>
      </c>
      <c r="BC28" s="9" t="n">
        <v>43219</v>
      </c>
      <c r="BD28" s="10">
        <f>IFERROR(BB28/(BC28*2.20462262185),0)</f>
        <v/>
      </c>
      <c r="BE28" s="9" t="n">
        <v>47183</v>
      </c>
      <c r="BF28" s="9" t="n">
        <v>82849</v>
      </c>
      <c r="BG28" s="10">
        <f>IFERROR(BE28/(BF28*2.20462262185),0)</f>
        <v/>
      </c>
      <c r="BH28" s="9" t="n">
        <v>49925</v>
      </c>
      <c r="BI28" s="9" t="n">
        <v>61598</v>
      </c>
      <c r="BJ28" s="10">
        <f>IFERROR(BH28/(BI28*2.20462262185),0)</f>
        <v/>
      </c>
      <c r="BK28" s="9" t="n">
        <v>9701</v>
      </c>
      <c r="BL28" s="9" t="n">
        <v>22501</v>
      </c>
      <c r="BM28" s="10">
        <f>IFERROR(BK28/(BL28*2.20462262185),0)</f>
        <v/>
      </c>
      <c r="BQ28" s="9" t="n">
        <v>56265</v>
      </c>
      <c r="BR28" s="9" t="n">
        <v>103455</v>
      </c>
      <c r="BS28" s="10">
        <f>IFERROR(BQ28/(BR28*2.20462262185),0)</f>
        <v/>
      </c>
      <c r="BT28" s="9" t="n">
        <v>0</v>
      </c>
      <c r="BU28" s="9" t="n">
        <v>0</v>
      </c>
      <c r="BV28" s="10">
        <f>IFERROR(BT28/(BU28*2.20462262185),0)</f>
        <v/>
      </c>
      <c r="BW28" s="9" t="n">
        <v>0</v>
      </c>
      <c r="BX28" s="9" t="n">
        <v>0</v>
      </c>
      <c r="BY28" s="10">
        <f>IFERROR(BW28/(BX28*2.20462262185),0)</f>
        <v/>
      </c>
      <c r="BZ28" s="9" t="n">
        <v>19430</v>
      </c>
      <c r="CA28" s="9" t="n">
        <v>45353</v>
      </c>
      <c r="CB28" s="10">
        <f>IFERROR(BZ28/(CA28*2.20462262185),0)</f>
        <v/>
      </c>
      <c r="CC28" s="9" t="n">
        <v>51154</v>
      </c>
      <c r="CD28" s="9" t="n">
        <v>95073</v>
      </c>
      <c r="CE28" s="10">
        <f>IFERROR(CC28/(CD28*2.20462262185),0)</f>
        <v/>
      </c>
      <c r="CF28" s="9" t="n">
        <v>48940</v>
      </c>
      <c r="CG28" s="9" t="n">
        <v>85192</v>
      </c>
      <c r="CH28" s="10">
        <f>IFERROR(CF28/(CG28*2.20462262185),0)</f>
        <v/>
      </c>
      <c r="CI28" s="9" t="n">
        <v>44949</v>
      </c>
      <c r="CJ28" s="9" t="n">
        <v>73334</v>
      </c>
      <c r="CK28" s="10">
        <f>IFERROR(CI28/(CJ28*2.20462262185),0)</f>
        <v/>
      </c>
      <c r="CL28" s="9" t="n">
        <v>122645</v>
      </c>
      <c r="CM28" s="9" t="n">
        <v>219108</v>
      </c>
      <c r="CN28" s="10">
        <f>IFERROR(CL28/(CM28*2.20462262185),0)</f>
        <v/>
      </c>
      <c r="CO28" s="9" t="n">
        <v>169967</v>
      </c>
      <c r="CP28" s="9" t="n">
        <v>219343</v>
      </c>
      <c r="CQ28" s="10">
        <f>IFERROR(CO28/(CP28*2.20462262185),0)</f>
        <v/>
      </c>
      <c r="CR28" s="9" t="n">
        <v>9107</v>
      </c>
      <c r="CS28" s="9" t="n">
        <v>36243</v>
      </c>
      <c r="CT28" s="10">
        <f>IFERROR(CR28/(CS28*2.20462262185),0)</f>
        <v/>
      </c>
      <c r="CU28" s="9" t="n">
        <v>21941</v>
      </c>
      <c r="CV28" s="9" t="n">
        <v>55125</v>
      </c>
      <c r="CW28" s="10">
        <f>IFERROR(CU28/(CV28*2.20462262185),0)</f>
        <v/>
      </c>
      <c r="CX28" s="9" t="n">
        <v>9581</v>
      </c>
      <c r="CY28" s="9" t="n">
        <v>18765</v>
      </c>
      <c r="CZ28" s="10">
        <f>IFERROR(CX28/(CY28*2.20462262185),0)</f>
        <v/>
      </c>
      <c r="DA28" s="9" t="n">
        <v>20236</v>
      </c>
      <c r="DB28" s="9" t="n">
        <v>42775</v>
      </c>
      <c r="DC28" s="10">
        <f>IFERROR(DA28/(DB28*2.20462262185),0)</f>
        <v/>
      </c>
      <c r="DD28" s="9" t="n">
        <v>45735</v>
      </c>
      <c r="DE28" s="9" t="n">
        <v>80071</v>
      </c>
      <c r="DF28" s="10">
        <f>IFERROR(DD28/(DE28*2.20462262185),0)</f>
        <v/>
      </c>
      <c r="DG28" s="9" t="n">
        <v>5273</v>
      </c>
      <c r="DH28" s="9" t="n">
        <v>18000</v>
      </c>
      <c r="DI28" s="10">
        <f>IFERROR(DG28/(DH28*2.20462262185),0)</f>
        <v/>
      </c>
      <c r="EK28" s="9" t="n">
        <v>0</v>
      </c>
      <c r="EL28" s="9" t="n">
        <v>0</v>
      </c>
      <c r="EM28" s="10">
        <f>IFERROR(EK28/(EL28*2.20462262185),0)</f>
        <v/>
      </c>
      <c r="EN28" s="9" t="n">
        <v>91960</v>
      </c>
      <c r="EO28" s="9" t="n">
        <v>43700</v>
      </c>
      <c r="EP28" s="10">
        <f>IFERROR(EN28/(EO28*2.20462262185),0)</f>
        <v/>
      </c>
    </row>
    <row r="29">
      <c r="A29" s="126" t="inlineStr">
        <is>
          <t>El Salvador</t>
        </is>
      </c>
      <c r="B29" s="127">
        <f>SUM(I29,L29,O29,R29,U29,X29,AA29,AD29)</f>
        <v/>
      </c>
      <c r="C29" s="127">
        <f>SUM(J29,M29,P29,S29,V29,Y29,AB29,AE29)</f>
        <v/>
      </c>
      <c r="D29" s="128">
        <f>C29/1000000</f>
        <v/>
      </c>
      <c r="E29" s="128">
        <f>C29*2.20462262185/1000000</f>
        <v/>
      </c>
      <c r="F29" s="129">
        <f>IFERROR(B29/(C29/1000),0)</f>
        <v/>
      </c>
      <c r="G29" s="130">
        <f>IFERROR(B29/(C29*2.20462262185),0)</f>
        <v/>
      </c>
      <c r="I29" s="9" t="n">
        <v>0</v>
      </c>
      <c r="J29" s="9" t="n">
        <v>0</v>
      </c>
      <c r="K29" s="10">
        <f>IFERROR(I29/(J29*2.20462262185),0)</f>
        <v/>
      </c>
      <c r="L29" s="9" t="n">
        <v>0</v>
      </c>
      <c r="M29" s="9" t="n">
        <v>0</v>
      </c>
      <c r="N29" s="10">
        <f>IFERROR(L29/(M29*2.20462262185),0)</f>
        <v/>
      </c>
      <c r="O29" s="9" t="n">
        <v>0</v>
      </c>
      <c r="P29" s="9" t="n">
        <v>0</v>
      </c>
      <c r="Q29" s="10">
        <f>IFERROR(O29/(P29*2.20462262185),0)</f>
        <v/>
      </c>
      <c r="R29" s="9" t="n">
        <v>25022</v>
      </c>
      <c r="S29" s="9" t="n">
        <v>38814</v>
      </c>
      <c r="T29" s="10">
        <f>IFERROR(R29/(S29*2.20462262185),0)</f>
        <v/>
      </c>
      <c r="U29" s="9" t="n">
        <v>33354</v>
      </c>
      <c r="V29" s="9" t="n">
        <v>79832</v>
      </c>
      <c r="W29" s="10">
        <f>IFERROR(U29/(V29*2.20462262185),0)</f>
        <v/>
      </c>
      <c r="X29" s="9" t="n">
        <v>24789</v>
      </c>
      <c r="Y29" s="9" t="n">
        <v>59496</v>
      </c>
      <c r="Z29" s="10">
        <f>IFERROR(X29/(Y29*2.20462262185),0)</f>
        <v/>
      </c>
      <c r="AA29" s="9" t="n">
        <v>5398</v>
      </c>
      <c r="AB29" s="9" t="n">
        <v>19958</v>
      </c>
      <c r="AC29" s="10">
        <f>IFERROR(AA29/(AB29*2.20462262185),0)</f>
        <v/>
      </c>
      <c r="AD29" s="9" t="n">
        <v>11558</v>
      </c>
      <c r="AE29" s="9" t="n">
        <v>19958</v>
      </c>
      <c r="AF29" s="10">
        <f>IFERROR(AD29/(AE29*2.20462262185),0)</f>
        <v/>
      </c>
      <c r="AG29" s="9" t="n">
        <v>0</v>
      </c>
      <c r="AH29" s="9" t="n">
        <v>0</v>
      </c>
      <c r="AI29" s="10">
        <f>IFERROR(AG29/(AH29*2.20462262185),0)</f>
        <v/>
      </c>
      <c r="AJ29" s="9" t="n">
        <v>22634</v>
      </c>
      <c r="AK29" s="9" t="n">
        <v>39788</v>
      </c>
      <c r="AL29" s="10">
        <f>IFERROR(AJ29/(AK29*2.20462262185),0)</f>
        <v/>
      </c>
      <c r="AM29" s="9" t="n">
        <v>31903</v>
      </c>
      <c r="AN29" s="9" t="n">
        <v>59557</v>
      </c>
      <c r="AO29" s="10">
        <f>IFERROR(AM29/(AN29*2.20462262185),0)</f>
        <v/>
      </c>
      <c r="AP29" s="9" t="n">
        <v>11886</v>
      </c>
      <c r="AQ29" s="9" t="n">
        <v>18144</v>
      </c>
      <c r="AR29" s="10">
        <f>IFERROR(AP29/(AQ29*2.20462262185),0)</f>
        <v/>
      </c>
      <c r="AS29" s="9" t="n">
        <v>44651</v>
      </c>
      <c r="AT29" s="9" t="n">
        <v>76581</v>
      </c>
      <c r="AU29" s="10">
        <f>IFERROR(AS29/(AT29*2.20462262185),0)</f>
        <v/>
      </c>
      <c r="AV29" s="9" t="n">
        <v>7716</v>
      </c>
      <c r="AW29" s="9" t="n">
        <v>19147</v>
      </c>
      <c r="AX29" s="10">
        <f>IFERROR(AV29/(AW29*2.20462262185),0)</f>
        <v/>
      </c>
      <c r="AY29" s="9" t="n">
        <v>0</v>
      </c>
      <c r="AZ29" s="9" t="n">
        <v>0</v>
      </c>
      <c r="BA29" s="10">
        <f>IFERROR(AY29/(AZ29*2.20462262185),0)</f>
        <v/>
      </c>
      <c r="BB29" s="9" t="n">
        <v>0</v>
      </c>
      <c r="BC29" s="9" t="n">
        <v>0</v>
      </c>
      <c r="BD29" s="10">
        <f>IFERROR(BB29/(BC29*2.20462262185),0)</f>
        <v/>
      </c>
      <c r="BE29" s="9" t="n">
        <v>0</v>
      </c>
      <c r="BF29" s="9" t="n">
        <v>0</v>
      </c>
      <c r="BG29" s="10">
        <f>IFERROR(BE29/(BF29*2.20462262185),0)</f>
        <v/>
      </c>
      <c r="BH29" s="9" t="n">
        <v>11181</v>
      </c>
      <c r="BI29" s="9" t="n">
        <v>18801</v>
      </c>
      <c r="BJ29" s="10">
        <f>IFERROR(BH29/(BI29*2.20462262185),0)</f>
        <v/>
      </c>
    </row>
    <row r="30">
      <c r="A30" s="126" t="inlineStr">
        <is>
          <t>Honduras</t>
        </is>
      </c>
      <c r="B30" s="127">
        <f>SUM(I30,L30,O30,R30,U30,X30,AA30,AD30)</f>
        <v/>
      </c>
      <c r="C30" s="127">
        <f>SUM(J30,M30,P30,S30,V30,Y30,AB30,AE30)</f>
        <v/>
      </c>
      <c r="D30" s="128">
        <f>C30/1000000</f>
        <v/>
      </c>
      <c r="E30" s="128">
        <f>C30*2.20462262185/1000000</f>
        <v/>
      </c>
      <c r="F30" s="129">
        <f>IFERROR(B30/(C30/1000),0)</f>
        <v/>
      </c>
      <c r="G30" s="130">
        <f>IFERROR(B30/(C30*2.20462262185),0)</f>
        <v/>
      </c>
      <c r="I30" s="9" t="n">
        <v>72680</v>
      </c>
      <c r="J30" s="9" t="n">
        <v>83336</v>
      </c>
      <c r="K30" s="10">
        <f>IFERROR(I30/(J30*2.20462262185),0)</f>
        <v/>
      </c>
      <c r="L30" s="9" t="n">
        <v>0</v>
      </c>
      <c r="M30" s="9" t="n">
        <v>0</v>
      </c>
      <c r="N30" s="10">
        <f>IFERROR(L30/(M30*2.20462262185),0)</f>
        <v/>
      </c>
      <c r="O30" s="9" t="n">
        <v>0</v>
      </c>
      <c r="P30" s="9" t="n">
        <v>0</v>
      </c>
      <c r="Q30" s="10">
        <f>IFERROR(O30/(P30*2.20462262185),0)</f>
        <v/>
      </c>
      <c r="R30" s="9" t="n">
        <v>0</v>
      </c>
      <c r="S30" s="9" t="n">
        <v>0</v>
      </c>
      <c r="T30" s="10">
        <f>IFERROR(R30/(S30*2.20462262185),0)</f>
        <v/>
      </c>
      <c r="U30" s="9" t="n">
        <v>61821</v>
      </c>
      <c r="V30" s="9" t="n">
        <v>58020</v>
      </c>
      <c r="W30" s="10">
        <f>IFERROR(U30/(V30*2.20462262185),0)</f>
        <v/>
      </c>
      <c r="X30" s="9" t="n">
        <v>0</v>
      </c>
      <c r="Y30" s="9" t="n">
        <v>0</v>
      </c>
      <c r="Z30" s="10">
        <f>IFERROR(X30/(Y30*2.20462262185),0)</f>
        <v/>
      </c>
      <c r="AA30" s="9" t="n">
        <v>0</v>
      </c>
      <c r="AB30" s="9" t="n">
        <v>0</v>
      </c>
      <c r="AC30" s="10">
        <f>IFERROR(AA30/(AB30*2.20462262185),0)</f>
        <v/>
      </c>
      <c r="AD30" s="9" t="n">
        <v>48170</v>
      </c>
      <c r="AE30" s="9" t="n">
        <v>58589</v>
      </c>
      <c r="AF30" s="10">
        <f>IFERROR(AD30/(AE30*2.20462262185),0)</f>
        <v/>
      </c>
      <c r="AG30" s="9" t="n">
        <v>76812</v>
      </c>
      <c r="AH30" s="9" t="n">
        <v>77360</v>
      </c>
      <c r="AI30" s="10">
        <f>IFERROR(AG30/(AH30*2.20462262185),0)</f>
        <v/>
      </c>
      <c r="AJ30" s="9" t="n">
        <v>53127</v>
      </c>
      <c r="AK30" s="9" t="n">
        <v>62502</v>
      </c>
      <c r="AL30" s="10">
        <f>IFERROR(AJ30/(AK30*2.20462262185),0)</f>
        <v/>
      </c>
      <c r="AM30" s="9" t="n">
        <v>78015</v>
      </c>
      <c r="AN30" s="9" t="n">
        <v>83821</v>
      </c>
      <c r="AO30" s="10">
        <f>IFERROR(AM30/(AN30*2.20462262185),0)</f>
        <v/>
      </c>
      <c r="AP30" s="9" t="n">
        <v>136654</v>
      </c>
      <c r="AQ30" s="9" t="n">
        <v>160522</v>
      </c>
      <c r="AR30" s="10">
        <f>IFERROR(AP30/(AQ30*2.20462262185),0)</f>
        <v/>
      </c>
      <c r="AS30" s="9" t="n">
        <v>169761</v>
      </c>
      <c r="AT30" s="9" t="n">
        <v>178337</v>
      </c>
      <c r="AU30" s="10">
        <f>IFERROR(AS30/(AT30*2.20462262185),0)</f>
        <v/>
      </c>
      <c r="AV30" s="9" t="n">
        <v>595939</v>
      </c>
      <c r="AW30" s="9" t="n">
        <v>543346</v>
      </c>
      <c r="AX30" s="10">
        <f>IFERROR(AV30/(AW30*2.20462262185),0)</f>
        <v/>
      </c>
      <c r="AY30" s="9" t="n">
        <v>664293</v>
      </c>
      <c r="AZ30" s="9" t="n">
        <v>595840</v>
      </c>
      <c r="BA30" s="10">
        <f>IFERROR(AY30/(AZ30*2.20462262185),0)</f>
        <v/>
      </c>
      <c r="BB30" s="9" t="n">
        <v>611326</v>
      </c>
      <c r="BC30" s="9" t="n">
        <v>517561</v>
      </c>
      <c r="BD30" s="10">
        <f>IFERROR(BB30/(BC30*2.20462262185),0)</f>
        <v/>
      </c>
      <c r="BE30" s="9" t="n">
        <v>219769</v>
      </c>
      <c r="BF30" s="9" t="n">
        <v>228609</v>
      </c>
      <c r="BG30" s="10">
        <f>IFERROR(BE30/(BF30*2.20462262185),0)</f>
        <v/>
      </c>
      <c r="BH30" s="9" t="n">
        <v>218079</v>
      </c>
      <c r="BI30" s="9" t="n">
        <v>212331</v>
      </c>
      <c r="BJ30" s="10">
        <f>IFERROR(BH30/(BI30*2.20462262185),0)</f>
        <v/>
      </c>
      <c r="BK30" s="9" t="n">
        <v>495118</v>
      </c>
      <c r="BL30" s="9" t="n">
        <v>384584</v>
      </c>
      <c r="BM30" s="10">
        <f>IFERROR(BK30/(BL30*2.20462262185),0)</f>
        <v/>
      </c>
      <c r="BN30" s="9" t="n">
        <v>102168</v>
      </c>
      <c r="BO30" s="9" t="n">
        <v>85668</v>
      </c>
      <c r="BP30" s="10">
        <f>IFERROR(BN30/(BO30*2.20462262185),0)</f>
        <v/>
      </c>
      <c r="BQ30" s="9" t="n">
        <v>243054</v>
      </c>
      <c r="BR30" s="9" t="n">
        <v>157479</v>
      </c>
      <c r="BS30" s="10">
        <f>IFERROR(BQ30/(BR30*2.20462262185),0)</f>
        <v/>
      </c>
      <c r="BT30" s="9" t="n">
        <v>0</v>
      </c>
      <c r="BU30" s="9" t="n">
        <v>0</v>
      </c>
      <c r="BV30" s="10">
        <f>IFERROR(BT30/(BU30*2.20462262185),0)</f>
        <v/>
      </c>
      <c r="BW30" s="9" t="n">
        <v>63925</v>
      </c>
      <c r="BX30" s="9" t="n">
        <v>84920</v>
      </c>
      <c r="BY30" s="10">
        <f>IFERROR(BW30/(BX30*2.20462262185),0)</f>
        <v/>
      </c>
      <c r="BZ30" s="9" t="n">
        <v>108218</v>
      </c>
      <c r="CA30" s="9" t="n">
        <v>113426</v>
      </c>
      <c r="CB30" s="10">
        <f>IFERROR(BZ30/(CA30*2.20462262185),0)</f>
        <v/>
      </c>
      <c r="CC30" s="9" t="n">
        <v>75580</v>
      </c>
      <c r="CD30" s="9" t="n">
        <v>64482</v>
      </c>
      <c r="CE30" s="10">
        <f>IFERROR(CC30/(CD30*2.20462262185),0)</f>
        <v/>
      </c>
      <c r="CF30" s="9" t="n">
        <v>45703</v>
      </c>
      <c r="CG30" s="9" t="n">
        <v>60080</v>
      </c>
      <c r="CH30" s="10">
        <f>IFERROR(CF30/(CG30*2.20462262185),0)</f>
        <v/>
      </c>
      <c r="CI30" s="9" t="n">
        <v>62892</v>
      </c>
      <c r="CJ30" s="9" t="n">
        <v>62216</v>
      </c>
      <c r="CK30" s="10">
        <f>IFERROR(CI30/(CJ30*2.20462262185),0)</f>
        <v/>
      </c>
      <c r="CL30" s="9" t="n">
        <v>63750</v>
      </c>
      <c r="CM30" s="9" t="n">
        <v>81551</v>
      </c>
      <c r="CN30" s="10">
        <f>IFERROR(CL30/(CM30*2.20462262185),0)</f>
        <v/>
      </c>
      <c r="CO30" s="9" t="n">
        <v>146170</v>
      </c>
      <c r="CP30" s="9" t="n">
        <v>178878</v>
      </c>
      <c r="CQ30" s="10">
        <f>IFERROR(CO30/(CP30*2.20462262185),0)</f>
        <v/>
      </c>
      <c r="CR30" s="9" t="n">
        <v>210066</v>
      </c>
      <c r="CS30" s="9" t="n">
        <v>248169</v>
      </c>
      <c r="CT30" s="10">
        <f>IFERROR(CR30/(CS30*2.20462262185),0)</f>
        <v/>
      </c>
      <c r="CU30" s="9" t="n">
        <v>591788</v>
      </c>
      <c r="CV30" s="9" t="n">
        <v>663427</v>
      </c>
      <c r="CW30" s="10">
        <f>IFERROR(CU30/(CV30*2.20462262185),0)</f>
        <v/>
      </c>
      <c r="CX30" s="9" t="n">
        <v>30614</v>
      </c>
      <c r="CY30" s="9" t="n">
        <v>39248</v>
      </c>
      <c r="CZ30" s="10">
        <f>IFERROR(CX30/(CY30*2.20462262185),0)</f>
        <v/>
      </c>
      <c r="DA30" s="9" t="n">
        <v>72546</v>
      </c>
      <c r="DB30" s="9" t="n">
        <v>100531</v>
      </c>
      <c r="DC30" s="10">
        <f>IFERROR(DA30/(DB30*2.20462262185),0)</f>
        <v/>
      </c>
      <c r="DD30" s="9" t="n">
        <v>148922</v>
      </c>
      <c r="DE30" s="9" t="n">
        <v>205108</v>
      </c>
      <c r="DF30" s="10">
        <f>IFERROR(DD30/(DE30*2.20462262185),0)</f>
        <v/>
      </c>
      <c r="DG30" s="9" t="n">
        <v>144691</v>
      </c>
      <c r="DH30" s="9" t="n">
        <v>205944</v>
      </c>
      <c r="DI30" s="10">
        <f>IFERROR(DG30/(DH30*2.20462262185),0)</f>
        <v/>
      </c>
      <c r="DJ30" s="9" t="n">
        <v>131411</v>
      </c>
      <c r="DK30" s="9" t="n">
        <v>189732</v>
      </c>
      <c r="DL30" s="10">
        <f>IFERROR(DJ30/(DK30*2.20462262185),0)</f>
        <v/>
      </c>
      <c r="DM30" s="9" t="n">
        <v>99388</v>
      </c>
      <c r="DN30" s="9" t="n">
        <v>125603</v>
      </c>
      <c r="DO30" s="10">
        <f>IFERROR(DM30/(DN30*2.20462262185),0)</f>
        <v/>
      </c>
      <c r="DP30" s="9" t="n">
        <v>140313</v>
      </c>
      <c r="DQ30" s="9" t="n">
        <v>170076</v>
      </c>
      <c r="DR30" s="10">
        <f>IFERROR(DP30/(DQ30*2.20462262185),0)</f>
        <v/>
      </c>
      <c r="DS30" s="9" t="n">
        <v>50965</v>
      </c>
      <c r="DT30" s="9" t="n">
        <v>61776</v>
      </c>
      <c r="DU30" s="10">
        <f>IFERROR(DS30/(DT30*2.20462262185),0)</f>
        <v/>
      </c>
      <c r="DV30" s="9" t="n">
        <v>97570</v>
      </c>
      <c r="DW30" s="9" t="n">
        <v>113458</v>
      </c>
      <c r="DX30" s="10">
        <f>IFERROR(DV30/(DW30*2.20462262185),0)</f>
        <v/>
      </c>
      <c r="DY30" s="9" t="n">
        <v>135378</v>
      </c>
      <c r="DZ30" s="9" t="n">
        <v>136429</v>
      </c>
      <c r="EA30" s="10">
        <f>IFERROR(DY30/(DZ30*2.20462262185),0)</f>
        <v/>
      </c>
      <c r="EB30" s="9" t="n">
        <v>35847</v>
      </c>
      <c r="EC30" s="9" t="n">
        <v>44809</v>
      </c>
      <c r="ED30" s="10">
        <f>IFERROR(EB30/(EC30*2.20462262185),0)</f>
        <v/>
      </c>
      <c r="EE30" s="9" t="n">
        <v>71162</v>
      </c>
      <c r="EF30" s="9" t="n">
        <v>143057</v>
      </c>
      <c r="EG30" s="10">
        <f>IFERROR(EE30/(EF30*2.20462262185),0)</f>
        <v/>
      </c>
      <c r="EH30" s="9" t="n">
        <v>71146</v>
      </c>
      <c r="EI30" s="9" t="n">
        <v>88932</v>
      </c>
      <c r="EJ30" s="10">
        <f>IFERROR(EH30/(EI30*2.20462262185),0)</f>
        <v/>
      </c>
      <c r="EK30" s="9" t="n">
        <v>0</v>
      </c>
      <c r="EL30" s="9" t="n">
        <v>0</v>
      </c>
      <c r="EM30" s="10">
        <f>IFERROR(EK30/(EL30*2.20462262185),0)</f>
        <v/>
      </c>
      <c r="EN30" s="9" t="n">
        <v>0</v>
      </c>
      <c r="EO30" s="9" t="n">
        <v>0</v>
      </c>
      <c r="EP30" s="10">
        <f>IFERROR(EN30/(EO30*2.20462262185),0)</f>
        <v/>
      </c>
      <c r="EQ30" s="9" t="n">
        <v>0</v>
      </c>
      <c r="ER30" s="9" t="n">
        <v>0</v>
      </c>
      <c r="ES30" s="10">
        <f>IFERROR(EQ30/(ER30*2.20462262185),0)</f>
        <v/>
      </c>
      <c r="ET30" s="9" t="n">
        <v>74882</v>
      </c>
      <c r="EU30" s="9" t="n">
        <v>66562</v>
      </c>
      <c r="EV30" s="10">
        <f>IFERROR(ET30/(EU30*2.20462262185),0)</f>
        <v/>
      </c>
      <c r="EW30" s="9" t="n">
        <v>230811</v>
      </c>
      <c r="EX30" s="9" t="n">
        <v>174980</v>
      </c>
      <c r="EY30" s="10">
        <f>IFERROR(EW30/(EX30*2.20462262185),0)</f>
        <v/>
      </c>
      <c r="EZ30" s="9" t="n">
        <v>0</v>
      </c>
      <c r="FA30" s="9" t="n">
        <v>0</v>
      </c>
      <c r="FB30" s="10">
        <f>IFERROR(EZ30/(FA30*2.20462262185),0)</f>
        <v/>
      </c>
      <c r="FC30" s="9" t="n">
        <v>249908</v>
      </c>
      <c r="FD30" s="9" t="n">
        <v>185666</v>
      </c>
      <c r="FE30" s="10">
        <f>IFERROR(FC30/(FD30*2.20462262185),0)</f>
        <v/>
      </c>
      <c r="FF30" s="9" t="n">
        <v>134828</v>
      </c>
      <c r="FG30" s="9" t="n">
        <v>88000</v>
      </c>
      <c r="FH30" s="10">
        <f>IFERROR(FF30/(FG30*2.20462262185),0)</f>
        <v/>
      </c>
      <c r="FI30" s="9" t="n">
        <v>269656</v>
      </c>
      <c r="FJ30" s="9" t="n">
        <v>176000</v>
      </c>
      <c r="FK30" s="10">
        <f>IFERROR(FI30/(FJ30*2.20462262185),0)</f>
        <v/>
      </c>
      <c r="FL30" s="9" t="n">
        <v>65686</v>
      </c>
      <c r="FM30" s="9" t="n">
        <v>44000</v>
      </c>
      <c r="FN30" s="10">
        <f>IFERROR(FL30/(FM30*2.20462262185),0)</f>
        <v/>
      </c>
      <c r="FO30" s="9" t="n">
        <v>58961</v>
      </c>
      <c r="FP30" s="9" t="n">
        <v>42900</v>
      </c>
      <c r="FQ30" s="10">
        <f>IFERROR(FO30/(FP30*2.20462262185),0)</f>
        <v/>
      </c>
      <c r="FR30" s="9" t="n">
        <v>177887</v>
      </c>
      <c r="FS30" s="9" t="n">
        <v>126060</v>
      </c>
      <c r="FT30" s="10">
        <f>IFERROR(FR30/(FS30*2.20462262185),0)</f>
        <v/>
      </c>
    </row>
    <row r="31">
      <c r="A31" s="126" t="inlineStr">
        <is>
          <t>Trinidad And Tobago</t>
        </is>
      </c>
      <c r="B31" s="127">
        <f>SUM(I31,L31,O31,R31,U31,X31,AA31,AD31)</f>
        <v/>
      </c>
      <c r="C31" s="127">
        <f>SUM(J31,M31,P31,S31,V31,Y31,AB31,AE31)</f>
        <v/>
      </c>
      <c r="D31" s="128">
        <f>C31/1000000</f>
        <v/>
      </c>
      <c r="E31" s="128">
        <f>C31*2.20462262185/1000000</f>
        <v/>
      </c>
      <c r="F31" s="129">
        <f>IFERROR(B31/(C31/1000),0)</f>
        <v/>
      </c>
      <c r="G31" s="130">
        <f>IFERROR(B31/(C31*2.20462262185),0)</f>
        <v/>
      </c>
      <c r="I31" s="9" t="n">
        <v>0</v>
      </c>
      <c r="J31" s="9" t="n">
        <v>0</v>
      </c>
      <c r="K31" s="10">
        <f>IFERROR(I31/(J31*2.20462262185),0)</f>
        <v/>
      </c>
      <c r="L31" s="9" t="n">
        <v>7610</v>
      </c>
      <c r="M31" s="9" t="n">
        <v>15380</v>
      </c>
      <c r="N31" s="10">
        <f>IFERROR(L31/(M31*2.20462262185),0)</f>
        <v/>
      </c>
      <c r="O31" s="9" t="n">
        <v>6840</v>
      </c>
      <c r="P31" s="9" t="n">
        <v>15172</v>
      </c>
      <c r="Q31" s="10">
        <f>IFERROR(O31/(P31*2.20462262185),0)</f>
        <v/>
      </c>
      <c r="R31" s="9" t="n">
        <v>3779</v>
      </c>
      <c r="S31" s="9" t="n">
        <v>16458</v>
      </c>
      <c r="T31" s="10">
        <f>IFERROR(R31/(S31*2.20462262185),0)</f>
        <v/>
      </c>
      <c r="U31" s="9" t="n">
        <v>14123</v>
      </c>
      <c r="V31" s="9" t="n">
        <v>33329</v>
      </c>
      <c r="W31" s="10">
        <f>IFERROR(U31/(V31*2.20462262185),0)</f>
        <v/>
      </c>
      <c r="X31" s="9" t="n">
        <v>22250</v>
      </c>
      <c r="Y31" s="9" t="n">
        <v>54897</v>
      </c>
      <c r="Z31" s="10">
        <f>IFERROR(X31/(Y31*2.20462262185),0)</f>
        <v/>
      </c>
      <c r="AA31" s="9" t="n">
        <v>14758</v>
      </c>
      <c r="AB31" s="9" t="n">
        <v>36240</v>
      </c>
      <c r="AC31" s="10">
        <f>IFERROR(AA31/(AB31*2.20462262185),0)</f>
        <v/>
      </c>
      <c r="AD31" s="9" t="n">
        <v>7503</v>
      </c>
      <c r="AE31" s="9" t="n">
        <v>14602</v>
      </c>
      <c r="AF31" s="10">
        <f>IFERROR(AD31/(AE31*2.20462262185),0)</f>
        <v/>
      </c>
      <c r="AG31" s="9" t="n">
        <v>0</v>
      </c>
      <c r="AH31" s="9" t="n">
        <v>0</v>
      </c>
      <c r="AI31" s="10">
        <f>IFERROR(AG31/(AH31*2.20462262185),0)</f>
        <v/>
      </c>
      <c r="AJ31" s="9" t="n">
        <v>0</v>
      </c>
      <c r="AK31" s="9" t="n">
        <v>0</v>
      </c>
      <c r="AL31" s="10">
        <f>IFERROR(AJ31/(AK31*2.20462262185),0)</f>
        <v/>
      </c>
      <c r="AM31" s="9" t="n">
        <v>6333</v>
      </c>
      <c r="AN31" s="9" t="n">
        <v>13800</v>
      </c>
      <c r="AO31" s="10">
        <f>IFERROR(AM31/(AN31*2.20462262185),0)</f>
        <v/>
      </c>
      <c r="AP31" s="9" t="n">
        <v>9885</v>
      </c>
      <c r="AQ31" s="9" t="n">
        <v>21026</v>
      </c>
      <c r="AR31" s="10">
        <f>IFERROR(AP31/(AQ31*2.20462262185),0)</f>
        <v/>
      </c>
      <c r="AS31" s="9" t="n">
        <v>0</v>
      </c>
      <c r="AT31" s="9" t="n">
        <v>0</v>
      </c>
      <c r="AU31" s="10">
        <f>IFERROR(AS31/(AT31*2.20462262185),0)</f>
        <v/>
      </c>
      <c r="AV31" s="9" t="n">
        <v>0</v>
      </c>
      <c r="AW31" s="9" t="n">
        <v>0</v>
      </c>
      <c r="AX31" s="10">
        <f>IFERROR(AV31/(AW31*2.20462262185),0)</f>
        <v/>
      </c>
      <c r="AY31" s="9" t="n">
        <v>19185</v>
      </c>
      <c r="AZ31" s="9" t="n">
        <v>34110</v>
      </c>
      <c r="BA31" s="10">
        <f>IFERROR(AY31/(AZ31*2.20462262185),0)</f>
        <v/>
      </c>
      <c r="BB31" s="9" t="n">
        <v>0</v>
      </c>
      <c r="BC31" s="9" t="n">
        <v>0</v>
      </c>
      <c r="BD31" s="10">
        <f>IFERROR(BB31/(BC31*2.20462262185),0)</f>
        <v/>
      </c>
      <c r="BE31" s="9" t="n">
        <v>12392</v>
      </c>
      <c r="BF31" s="9" t="n">
        <v>28462</v>
      </c>
      <c r="BG31" s="10">
        <f>IFERROR(BE31/(BF31*2.20462262185),0)</f>
        <v/>
      </c>
      <c r="BH31" s="9" t="n">
        <v>0</v>
      </c>
      <c r="BI31" s="9" t="n">
        <v>0</v>
      </c>
      <c r="BJ31" s="10">
        <f>IFERROR(BH31/(BI31*2.20462262185),0)</f>
        <v/>
      </c>
      <c r="BK31" s="9" t="n">
        <v>7053</v>
      </c>
      <c r="BL31" s="9" t="n">
        <v>13822</v>
      </c>
      <c r="BM31" s="10">
        <f>IFERROR(BK31/(BL31*2.20462262185),0)</f>
        <v/>
      </c>
      <c r="BQ31" s="9" t="n">
        <v>0</v>
      </c>
      <c r="BR31" s="9" t="n">
        <v>0</v>
      </c>
      <c r="BS31" s="10">
        <f>IFERROR(BQ31/(BR31*2.20462262185),0)</f>
        <v/>
      </c>
      <c r="BT31" s="9" t="n">
        <v>0</v>
      </c>
      <c r="BU31" s="9" t="n">
        <v>0</v>
      </c>
      <c r="BV31" s="10">
        <f>IFERROR(BT31/(BU31*2.20462262185),0)</f>
        <v/>
      </c>
      <c r="BW31" s="9" t="n">
        <v>0</v>
      </c>
      <c r="BX31" s="9" t="n">
        <v>0</v>
      </c>
      <c r="BY31" s="10">
        <f>IFERROR(BW31/(BX31*2.20462262185),0)</f>
        <v/>
      </c>
      <c r="BZ31" s="9" t="n">
        <v>0</v>
      </c>
      <c r="CA31" s="9" t="n">
        <v>0</v>
      </c>
      <c r="CB31" s="10">
        <f>IFERROR(BZ31/(CA31*2.20462262185),0)</f>
        <v/>
      </c>
      <c r="CC31" s="9" t="n">
        <v>0</v>
      </c>
      <c r="CD31" s="9" t="n">
        <v>0</v>
      </c>
      <c r="CE31" s="10">
        <f>IFERROR(CC31/(CD31*2.20462262185),0)</f>
        <v/>
      </c>
      <c r="CF31" s="9" t="n">
        <v>51024</v>
      </c>
      <c r="CG31" s="9" t="n">
        <v>90090</v>
      </c>
      <c r="CH31" s="10">
        <f>IFERROR(CF31/(CG31*2.20462262185),0)</f>
        <v/>
      </c>
      <c r="CI31" s="9" t="n">
        <v>76951</v>
      </c>
      <c r="CJ31" s="9" t="n">
        <v>143894</v>
      </c>
      <c r="CK31" s="10">
        <f>IFERROR(CI31/(CJ31*2.20462262185),0)</f>
        <v/>
      </c>
      <c r="CL31" s="9" t="n">
        <v>30802</v>
      </c>
      <c r="CM31" s="9" t="n">
        <v>57867</v>
      </c>
      <c r="CN31" s="10">
        <f>IFERROR(CL31/(CM31*2.20462262185),0)</f>
        <v/>
      </c>
      <c r="CO31" s="9" t="n">
        <v>20853</v>
      </c>
      <c r="CP31" s="9" t="n">
        <v>43564</v>
      </c>
      <c r="CQ31" s="10">
        <f>IFERROR(CO31/(CP31*2.20462262185),0)</f>
        <v/>
      </c>
      <c r="CR31" s="9" t="n">
        <v>58941</v>
      </c>
      <c r="CS31" s="9" t="n">
        <v>110797</v>
      </c>
      <c r="CT31" s="10">
        <f>IFERROR(CR31/(CS31*2.20462262185),0)</f>
        <v/>
      </c>
      <c r="CU31" s="9" t="n">
        <v>8506</v>
      </c>
      <c r="CV31" s="9" t="n">
        <v>24771</v>
      </c>
      <c r="CW31" s="10">
        <f>IFERROR(CU31/(CV31*2.20462262185),0)</f>
        <v/>
      </c>
      <c r="CX31" s="9" t="n">
        <v>5482</v>
      </c>
      <c r="CY31" s="9" t="n">
        <v>13515</v>
      </c>
      <c r="CZ31" s="10">
        <f>IFERROR(CX31/(CY31*2.20462262185),0)</f>
        <v/>
      </c>
      <c r="DA31" s="9" t="n">
        <v>10186</v>
      </c>
      <c r="DB31" s="9" t="n">
        <v>19643</v>
      </c>
      <c r="DC31" s="10">
        <f>IFERROR(DA31/(DB31*2.20462262185),0)</f>
        <v/>
      </c>
      <c r="DD31" s="9" t="n">
        <v>0</v>
      </c>
      <c r="DE31" s="9" t="n">
        <v>0</v>
      </c>
      <c r="DF31" s="10">
        <f>IFERROR(DD31/(DE31*2.20462262185),0)</f>
        <v/>
      </c>
      <c r="DG31" s="9" t="n">
        <v>4845</v>
      </c>
      <c r="DH31" s="9" t="n">
        <v>13862</v>
      </c>
      <c r="DI31" s="10">
        <f>IFERROR(DG31/(DH31*2.20462262185),0)</f>
        <v/>
      </c>
    </row>
    <row r="32">
      <c r="A32" s="126" t="inlineStr">
        <is>
          <t>Spain</t>
        </is>
      </c>
      <c r="B32" s="127">
        <f>SUM(I32,L32,O32,R32,U32,X32,AA32,AD32)</f>
        <v/>
      </c>
      <c r="C32" s="127">
        <f>SUM(J32,M32,P32,S32,V32,Y32,AB32,AE32)</f>
        <v/>
      </c>
      <c r="D32" s="128">
        <f>C32/1000000</f>
        <v/>
      </c>
      <c r="E32" s="128">
        <f>C32*2.20462262185/1000000</f>
        <v/>
      </c>
      <c r="F32" s="129">
        <f>IFERROR(B32/(C32/1000),0)</f>
        <v/>
      </c>
      <c r="G32" s="130">
        <f>IFERROR(B32/(C32*2.20462262185),0)</f>
        <v/>
      </c>
      <c r="I32" s="9" t="n">
        <v>0</v>
      </c>
      <c r="J32" s="9" t="n">
        <v>0</v>
      </c>
      <c r="K32" s="10">
        <f>IFERROR(I32/(J32*2.20462262185),0)</f>
        <v/>
      </c>
      <c r="L32" s="9" t="n">
        <v>0</v>
      </c>
      <c r="M32" s="9" t="n">
        <v>0</v>
      </c>
      <c r="N32" s="10">
        <f>IFERROR(L32/(M32*2.20462262185),0)</f>
        <v/>
      </c>
      <c r="O32" s="9" t="n">
        <v>0</v>
      </c>
      <c r="P32" s="9" t="n">
        <v>0</v>
      </c>
      <c r="Q32" s="10">
        <f>IFERROR(O32/(P32*2.20462262185),0)</f>
        <v/>
      </c>
      <c r="R32" s="9" t="n">
        <v>0</v>
      </c>
      <c r="S32" s="9" t="n">
        <v>0</v>
      </c>
      <c r="T32" s="10">
        <f>IFERROR(R32/(S32*2.20462262185),0)</f>
        <v/>
      </c>
      <c r="U32" s="9" t="n">
        <v>112506</v>
      </c>
      <c r="V32" s="9" t="n">
        <v>93500</v>
      </c>
      <c r="W32" s="10">
        <f>IFERROR(U32/(V32*2.20462262185),0)</f>
        <v/>
      </c>
      <c r="X32" s="9" t="n">
        <v>0</v>
      </c>
      <c r="Y32" s="9" t="n">
        <v>0</v>
      </c>
      <c r="Z32" s="10">
        <f>IFERROR(X32/(Y32*2.20462262185),0)</f>
        <v/>
      </c>
      <c r="AA32" s="9" t="n">
        <v>0</v>
      </c>
      <c r="AB32" s="9" t="n">
        <v>0</v>
      </c>
      <c r="AC32" s="10">
        <f>IFERROR(AA32/(AB32*2.20462262185),0)</f>
        <v/>
      </c>
      <c r="AD32" s="9" t="n">
        <v>63831</v>
      </c>
      <c r="AE32" s="9" t="n">
        <v>91187</v>
      </c>
      <c r="AF32" s="10">
        <f>IFERROR(AD32/(AE32*2.20462262185),0)</f>
        <v/>
      </c>
      <c r="AG32" s="9" t="n">
        <v>63655</v>
      </c>
      <c r="AH32" s="9" t="n">
        <v>90935</v>
      </c>
      <c r="AI32" s="10">
        <f>IFERROR(AG32/(AH32*2.20462262185),0)</f>
        <v/>
      </c>
      <c r="AJ32" s="9" t="n">
        <v>0</v>
      </c>
      <c r="AK32" s="9" t="n">
        <v>0</v>
      </c>
      <c r="AL32" s="10">
        <f>IFERROR(AJ32/(AK32*2.20462262185),0)</f>
        <v/>
      </c>
      <c r="AM32" s="9" t="n">
        <v>54874</v>
      </c>
      <c r="AN32" s="9" t="n">
        <v>78392</v>
      </c>
      <c r="AO32" s="10">
        <f>IFERROR(AM32/(AN32*2.20462262185),0)</f>
        <v/>
      </c>
      <c r="AP32" s="9" t="n">
        <v>28170</v>
      </c>
      <c r="AQ32" s="9" t="n">
        <v>33680</v>
      </c>
      <c r="AR32" s="10">
        <f>IFERROR(AP32/(AQ32*2.20462262185),0)</f>
        <v/>
      </c>
      <c r="AS32" s="9" t="n">
        <v>0</v>
      </c>
      <c r="AT32" s="9" t="n">
        <v>0</v>
      </c>
      <c r="AU32" s="10">
        <f>IFERROR(AS32/(AT32*2.20462262185),0)</f>
        <v/>
      </c>
      <c r="AV32" s="9" t="n">
        <v>0</v>
      </c>
      <c r="AW32" s="9" t="n">
        <v>0</v>
      </c>
      <c r="AX32" s="10">
        <f>IFERROR(AV32/(AW32*2.20462262185),0)</f>
        <v/>
      </c>
      <c r="AY32" s="9" t="n">
        <v>0</v>
      </c>
      <c r="AZ32" s="9" t="n">
        <v>0</v>
      </c>
      <c r="BA32" s="10">
        <f>IFERROR(AY32/(AZ32*2.20462262185),0)</f>
        <v/>
      </c>
      <c r="BB32" s="9" t="n">
        <v>220421</v>
      </c>
      <c r="BC32" s="9" t="n">
        <v>301844</v>
      </c>
      <c r="BD32" s="10">
        <f>IFERROR(BB32/(BC32*2.20462262185),0)</f>
        <v/>
      </c>
      <c r="BQ32" s="9" t="n">
        <v>0</v>
      </c>
      <c r="BR32" s="9" t="n">
        <v>0</v>
      </c>
      <c r="BS32" s="10">
        <f>IFERROR(BQ32/(BR32*2.20462262185),0)</f>
        <v/>
      </c>
      <c r="BT32" s="9" t="n">
        <v>0</v>
      </c>
      <c r="BU32" s="9" t="n">
        <v>0</v>
      </c>
      <c r="BV32" s="10">
        <f>IFERROR(BT32/(BU32*2.20462262185),0)</f>
        <v/>
      </c>
      <c r="BW32" s="9" t="n">
        <v>11901</v>
      </c>
      <c r="BX32" s="9" t="n">
        <v>6000</v>
      </c>
      <c r="BY32" s="10">
        <f>IFERROR(BW32/(BX32*2.20462262185),0)</f>
        <v/>
      </c>
      <c r="DA32" s="9" t="n">
        <v>74061</v>
      </c>
      <c r="DB32" s="9" t="n">
        <v>79161</v>
      </c>
      <c r="DC32" s="10">
        <f>IFERROR(DA32/(DB32*2.20462262185),0)</f>
        <v/>
      </c>
      <c r="DD32" s="9" t="n">
        <v>0</v>
      </c>
      <c r="DE32" s="9" t="n">
        <v>0</v>
      </c>
      <c r="DF32" s="10">
        <f>IFERROR(DD32/(DE32*2.20462262185),0)</f>
        <v/>
      </c>
      <c r="DG32" s="9" t="n">
        <v>0</v>
      </c>
      <c r="DH32" s="9" t="n">
        <v>0</v>
      </c>
      <c r="DI32" s="10">
        <f>IFERROR(DG32/(DH32*2.20462262185),0)</f>
        <v/>
      </c>
      <c r="DJ32" s="9" t="n">
        <v>0</v>
      </c>
      <c r="DK32" s="9" t="n">
        <v>0</v>
      </c>
      <c r="DL32" s="10">
        <f>IFERROR(DJ32/(DK32*2.20462262185),0)</f>
        <v/>
      </c>
      <c r="DM32" s="9" t="n">
        <v>0</v>
      </c>
      <c r="DN32" s="9" t="n">
        <v>0</v>
      </c>
      <c r="DO32" s="10">
        <f>IFERROR(DM32/(DN32*2.20462262185),0)</f>
        <v/>
      </c>
      <c r="DP32" s="9" t="n">
        <v>0</v>
      </c>
      <c r="DQ32" s="9" t="n">
        <v>0</v>
      </c>
      <c r="DR32" s="10">
        <f>IFERROR(DP32/(DQ32*2.20462262185),0)</f>
        <v/>
      </c>
      <c r="DS32" s="9" t="n">
        <v>0</v>
      </c>
      <c r="DT32" s="9" t="n">
        <v>0</v>
      </c>
      <c r="DU32" s="10">
        <f>IFERROR(DS32/(DT32*2.20462262185),0)</f>
        <v/>
      </c>
      <c r="DV32" s="9" t="n">
        <v>0</v>
      </c>
      <c r="DW32" s="9" t="n">
        <v>0</v>
      </c>
      <c r="DX32" s="10">
        <f>IFERROR(DV32/(DW32*2.20462262185),0)</f>
        <v/>
      </c>
      <c r="DY32" s="9" t="n">
        <v>0</v>
      </c>
      <c r="DZ32" s="9" t="n">
        <v>0</v>
      </c>
      <c r="EA32" s="10">
        <f>IFERROR(DY32/(DZ32*2.20462262185),0)</f>
        <v/>
      </c>
      <c r="EB32" s="9" t="n">
        <v>0</v>
      </c>
      <c r="EC32" s="9" t="n">
        <v>0</v>
      </c>
      <c r="ED32" s="10">
        <f>IFERROR(EB32/(EC32*2.20462262185),0)</f>
        <v/>
      </c>
      <c r="EE32" s="9" t="n">
        <v>0</v>
      </c>
      <c r="EF32" s="9" t="n">
        <v>0</v>
      </c>
      <c r="EG32" s="10">
        <f>IFERROR(EE32/(EF32*2.20462262185),0)</f>
        <v/>
      </c>
      <c r="EH32" s="9" t="n">
        <v>36271</v>
      </c>
      <c r="EI32" s="9" t="n">
        <v>36271</v>
      </c>
      <c r="EJ32" s="10">
        <f>IFERROR(EH32/(EI32*2.20462262185),0)</f>
        <v/>
      </c>
      <c r="EK32" s="9" t="n">
        <v>96056</v>
      </c>
      <c r="EL32" s="9" t="n">
        <v>70125</v>
      </c>
      <c r="EM32" s="10">
        <f>IFERROR(EK32/(EL32*2.20462262185),0)</f>
        <v/>
      </c>
      <c r="EN32" s="9" t="n">
        <v>0</v>
      </c>
      <c r="EO32" s="9" t="n">
        <v>0</v>
      </c>
      <c r="EP32" s="10">
        <f>IFERROR(EN32/(EO32*2.20462262185),0)</f>
        <v/>
      </c>
      <c r="EQ32" s="9" t="n">
        <v>0</v>
      </c>
      <c r="ER32" s="9" t="n">
        <v>0</v>
      </c>
      <c r="ES32" s="10">
        <f>IFERROR(EQ32/(ER32*2.20462262185),0)</f>
        <v/>
      </c>
      <c r="ET32" s="9" t="n">
        <v>0</v>
      </c>
      <c r="EU32" s="9" t="n">
        <v>0</v>
      </c>
      <c r="EV32" s="10">
        <f>IFERROR(ET32/(EU32*2.20462262185),0)</f>
        <v/>
      </c>
      <c r="EW32" s="9" t="n">
        <v>0</v>
      </c>
      <c r="EX32" s="9" t="n">
        <v>0</v>
      </c>
      <c r="EY32" s="10">
        <f>IFERROR(EW32/(EX32*2.20462262185),0)</f>
        <v/>
      </c>
      <c r="EZ32" s="9" t="n">
        <v>0</v>
      </c>
      <c r="FA32" s="9" t="n">
        <v>0</v>
      </c>
      <c r="FB32" s="10">
        <f>IFERROR(EZ32/(FA32*2.20462262185),0)</f>
        <v/>
      </c>
      <c r="FC32" s="9" t="n">
        <v>34422</v>
      </c>
      <c r="FD32" s="9" t="n">
        <v>20000</v>
      </c>
      <c r="FE32" s="10">
        <f>IFERROR(FC32/(FD32*2.20462262185),0)</f>
        <v/>
      </c>
      <c r="FF32" s="9" t="n">
        <v>0</v>
      </c>
      <c r="FG32" s="9" t="n">
        <v>0</v>
      </c>
      <c r="FH32" s="10">
        <f>IFERROR(FF32/(FG32*2.20462262185),0)</f>
        <v/>
      </c>
      <c r="FI32" s="9" t="n">
        <v>346442</v>
      </c>
      <c r="FJ32" s="9" t="n">
        <v>220000</v>
      </c>
      <c r="FK32" s="10">
        <f>IFERROR(FI32/(FJ32*2.20462262185),0)</f>
        <v/>
      </c>
      <c r="FL32" s="9" t="n">
        <v>0</v>
      </c>
      <c r="FM32" s="9" t="n">
        <v>0</v>
      </c>
      <c r="FN32" s="10">
        <f>IFERROR(FL32/(FM32*2.20462262185),0)</f>
        <v/>
      </c>
      <c r="FO32" s="9" t="n">
        <v>0</v>
      </c>
      <c r="FP32" s="9" t="n">
        <v>0</v>
      </c>
      <c r="FQ32" s="10">
        <f>IFERROR(FO32/(FP32*2.20462262185),0)</f>
        <v/>
      </c>
      <c r="FR32" s="9" t="n">
        <v>1016816</v>
      </c>
      <c r="FS32" s="9" t="n">
        <v>800000</v>
      </c>
      <c r="FT32" s="10">
        <f>IFERROR(FR32/(FS32*2.20462262185),0)</f>
        <v/>
      </c>
    </row>
    <row r="33">
      <c r="A33" s="126" t="inlineStr">
        <is>
          <t>Portugal</t>
        </is>
      </c>
      <c r="B33" s="127">
        <f>SUM(I33,L33,O33,R33,U33,X33,AA33,AD33)</f>
        <v/>
      </c>
      <c r="C33" s="127">
        <f>SUM(J33,M33,P33,S33,V33,Y33,AB33,AE33)</f>
        <v/>
      </c>
      <c r="D33" s="128">
        <f>C33/1000000</f>
        <v/>
      </c>
      <c r="E33" s="128">
        <f>C33*2.20462262185/1000000</f>
        <v/>
      </c>
      <c r="F33" s="129">
        <f>IFERROR(B33/(C33/1000),0)</f>
        <v/>
      </c>
      <c r="G33" s="130">
        <f>IFERROR(B33/(C33*2.20462262185),0)</f>
        <v/>
      </c>
      <c r="I33" s="9" t="n">
        <v>98687</v>
      </c>
      <c r="J33" s="9" t="n">
        <v>48400</v>
      </c>
      <c r="K33" s="10">
        <f>IFERROR(I33/(J33*2.20462262185),0)</f>
        <v/>
      </c>
      <c r="L33" s="9" t="n">
        <v>258474</v>
      </c>
      <c r="M33" s="9" t="n">
        <v>121000</v>
      </c>
      <c r="N33" s="10">
        <f>IFERROR(L33/(M33*2.20462262185),0)</f>
        <v/>
      </c>
      <c r="O33" s="9" t="n">
        <v>0</v>
      </c>
      <c r="P33" s="9" t="n">
        <v>0</v>
      </c>
      <c r="Q33" s="10">
        <f>IFERROR(O33/(P33*2.20462262185),0)</f>
        <v/>
      </c>
      <c r="R33" s="9" t="n">
        <v>0</v>
      </c>
      <c r="S33" s="9" t="n">
        <v>0</v>
      </c>
      <c r="T33" s="10">
        <f>IFERROR(R33/(S33*2.20462262185),0)</f>
        <v/>
      </c>
      <c r="U33" s="9" t="n">
        <v>0</v>
      </c>
      <c r="V33" s="9" t="n">
        <v>0</v>
      </c>
      <c r="W33" s="10">
        <f>IFERROR(U33/(V33*2.20462262185),0)</f>
        <v/>
      </c>
      <c r="X33" s="9" t="n">
        <v>4710</v>
      </c>
      <c r="Y33" s="9" t="n">
        <v>3140</v>
      </c>
      <c r="Z33" s="10">
        <f>IFERROR(X33/(Y33*2.20462262185),0)</f>
        <v/>
      </c>
      <c r="AG33" s="9" t="n">
        <v>3031</v>
      </c>
      <c r="AH33" s="9" t="n">
        <v>2200</v>
      </c>
      <c r="AI33" s="10">
        <f>IFERROR(AG33/(AH33*2.20462262185),0)</f>
        <v/>
      </c>
      <c r="AJ33" s="9" t="n">
        <v>0</v>
      </c>
      <c r="AK33" s="9" t="n">
        <v>0</v>
      </c>
      <c r="AL33" s="10">
        <f>IFERROR(AJ33/(AK33*2.20462262185),0)</f>
        <v/>
      </c>
      <c r="AM33" s="9" t="n">
        <v>0</v>
      </c>
      <c r="AN33" s="9" t="n">
        <v>0</v>
      </c>
      <c r="AO33" s="10">
        <f>IFERROR(AM33/(AN33*2.20462262185),0)</f>
        <v/>
      </c>
      <c r="AP33" s="9" t="n">
        <v>0</v>
      </c>
      <c r="AQ33" s="9" t="n">
        <v>0</v>
      </c>
      <c r="AR33" s="10">
        <f>IFERROR(AP33/(AQ33*2.20462262185),0)</f>
        <v/>
      </c>
      <c r="AS33" s="9" t="n">
        <v>0</v>
      </c>
      <c r="AT33" s="9" t="n">
        <v>0</v>
      </c>
      <c r="AU33" s="10">
        <f>IFERROR(AS33/(AT33*2.20462262185),0)</f>
        <v/>
      </c>
      <c r="AV33" s="9" t="n">
        <v>0</v>
      </c>
      <c r="AW33" s="9" t="n">
        <v>0</v>
      </c>
      <c r="AX33" s="10">
        <f>IFERROR(AV33/(AW33*2.20462262185),0)</f>
        <v/>
      </c>
      <c r="AY33" s="9" t="n">
        <v>4523</v>
      </c>
      <c r="AZ33" s="9" t="n">
        <v>1100</v>
      </c>
      <c r="BA33" s="10">
        <f>IFERROR(AY33/(AZ33*2.20462262185),0)</f>
        <v/>
      </c>
      <c r="BB33" s="9" t="n">
        <v>49047</v>
      </c>
      <c r="BC33" s="9" t="n">
        <v>24200</v>
      </c>
      <c r="BD33" s="10">
        <f>IFERROR(BB33/(BC33*2.20462262185),0)</f>
        <v/>
      </c>
      <c r="BQ33" s="9" t="n">
        <v>43390</v>
      </c>
      <c r="BR33" s="9" t="n">
        <v>24200</v>
      </c>
      <c r="BS33" s="10">
        <f>IFERROR(BQ33/(BR33*2.20462262185),0)</f>
        <v/>
      </c>
      <c r="BT33" s="9" t="n">
        <v>0</v>
      </c>
      <c r="BU33" s="9" t="n">
        <v>0</v>
      </c>
      <c r="BV33" s="10">
        <f>IFERROR(BT33/(BU33*2.20462262185),0)</f>
        <v/>
      </c>
      <c r="BW33" s="9" t="n">
        <v>0</v>
      </c>
      <c r="BX33" s="9" t="n">
        <v>0</v>
      </c>
      <c r="BY33" s="10">
        <f>IFERROR(BW33/(BX33*2.20462262185),0)</f>
        <v/>
      </c>
      <c r="BZ33" s="9" t="n">
        <v>66026</v>
      </c>
      <c r="CA33" s="9" t="n">
        <v>24300</v>
      </c>
      <c r="CB33" s="10">
        <f>IFERROR(BZ33/(CA33*2.20462262185),0)</f>
        <v/>
      </c>
      <c r="CC33" s="9" t="n">
        <v>103658</v>
      </c>
      <c r="CD33" s="9" t="n">
        <v>48400</v>
      </c>
      <c r="CE33" s="10">
        <f>IFERROR(CC33/(CD33*2.20462262185),0)</f>
        <v/>
      </c>
      <c r="CF33" s="9" t="n">
        <v>0</v>
      </c>
      <c r="CG33" s="9" t="n">
        <v>0</v>
      </c>
      <c r="CH33" s="10">
        <f>IFERROR(CF33/(CG33*2.20462262185),0)</f>
        <v/>
      </c>
      <c r="CI33" s="9" t="n">
        <v>0</v>
      </c>
      <c r="CJ33" s="9" t="n">
        <v>0</v>
      </c>
      <c r="CK33" s="10">
        <f>IFERROR(CI33/(CJ33*2.20462262185),0)</f>
        <v/>
      </c>
      <c r="CL33" s="9" t="n">
        <v>51829</v>
      </c>
      <c r="CM33" s="9" t="n">
        <v>24200</v>
      </c>
      <c r="CN33" s="10">
        <f>IFERROR(CL33/(CM33*2.20462262185),0)</f>
        <v/>
      </c>
      <c r="CO33" s="9" t="n">
        <v>61459</v>
      </c>
      <c r="CP33" s="9" t="n">
        <v>24200</v>
      </c>
      <c r="CQ33" s="10">
        <f>IFERROR(CO33/(CP33*2.20462262185),0)</f>
        <v/>
      </c>
      <c r="CR33" s="9" t="n">
        <v>61243</v>
      </c>
      <c r="CS33" s="9" t="n">
        <v>24200</v>
      </c>
      <c r="CT33" s="10">
        <f>IFERROR(CR33/(CS33*2.20462262185),0)</f>
        <v/>
      </c>
      <c r="CU33" s="9" t="n">
        <v>0</v>
      </c>
      <c r="CV33" s="9" t="n">
        <v>0</v>
      </c>
      <c r="CW33" s="10">
        <f>IFERROR(CU33/(CV33*2.20462262185),0)</f>
        <v/>
      </c>
      <c r="CX33" s="9" t="n">
        <v>61004</v>
      </c>
      <c r="CY33" s="9" t="n">
        <v>24200</v>
      </c>
      <c r="CZ33" s="10">
        <f>IFERROR(CX33/(CY33*2.20462262185),0)</f>
        <v/>
      </c>
      <c r="DA33" s="9" t="n">
        <v>60289</v>
      </c>
      <c r="DB33" s="9" t="n">
        <v>24200</v>
      </c>
      <c r="DC33" s="10">
        <f>IFERROR(DA33/(DB33*2.20462262185),0)</f>
        <v/>
      </c>
      <c r="DD33" s="9" t="n">
        <v>0</v>
      </c>
      <c r="DE33" s="9" t="n">
        <v>0</v>
      </c>
      <c r="DF33" s="10">
        <f>IFERROR(DD33/(DE33*2.20462262185),0)</f>
        <v/>
      </c>
      <c r="DG33" s="9" t="n">
        <v>0</v>
      </c>
      <c r="DH33" s="9" t="n">
        <v>0</v>
      </c>
      <c r="DI33" s="10">
        <f>IFERROR(DG33/(DH33*2.20462262185),0)</f>
        <v/>
      </c>
      <c r="DJ33" s="9" t="n">
        <v>104392</v>
      </c>
      <c r="DK33" s="9" t="n">
        <v>49446</v>
      </c>
      <c r="DL33" s="10">
        <f>IFERROR(DJ33/(DK33*2.20462262185),0)</f>
        <v/>
      </c>
      <c r="DM33" s="9" t="n">
        <v>72062</v>
      </c>
      <c r="DN33" s="9" t="n">
        <v>33150</v>
      </c>
      <c r="DO33" s="10">
        <f>IFERROR(DM33/(DN33*2.20462262185),0)</f>
        <v/>
      </c>
      <c r="DP33" s="9" t="n">
        <v>0</v>
      </c>
      <c r="DQ33" s="9" t="n">
        <v>0</v>
      </c>
      <c r="DR33" s="10">
        <f>IFERROR(DP33/(DQ33*2.20462262185),0)</f>
        <v/>
      </c>
      <c r="DS33" s="9" t="n">
        <v>0</v>
      </c>
      <c r="DT33" s="9" t="n">
        <v>0</v>
      </c>
      <c r="DU33" s="10">
        <f>IFERROR(DS33/(DT33*2.20462262185),0)</f>
        <v/>
      </c>
      <c r="DV33" s="9" t="n">
        <v>71334</v>
      </c>
      <c r="DW33" s="9" t="n">
        <v>24200</v>
      </c>
      <c r="DX33" s="10">
        <f>IFERROR(DV33/(DW33*2.20462262185),0)</f>
        <v/>
      </c>
      <c r="EK33" s="9" t="n">
        <v>190371</v>
      </c>
      <c r="EL33" s="9" t="n">
        <v>72600</v>
      </c>
      <c r="EM33" s="10">
        <f>IFERROR(EK33/(EL33*2.20462262185),0)</f>
        <v/>
      </c>
      <c r="EN33" s="9" t="n">
        <v>291557</v>
      </c>
      <c r="EO33" s="9" t="n">
        <v>96800</v>
      </c>
      <c r="EP33" s="10">
        <f>IFERROR(EN33/(EO33*2.20462262185),0)</f>
        <v/>
      </c>
      <c r="EQ33" s="9" t="n">
        <v>585601</v>
      </c>
      <c r="ER33" s="9" t="n">
        <v>169400</v>
      </c>
      <c r="ES33" s="10">
        <f>IFERROR(EQ33/(ER33*2.20462262185),0)</f>
        <v/>
      </c>
      <c r="ET33" s="9" t="n">
        <v>244638</v>
      </c>
      <c r="EU33" s="9" t="n">
        <v>74164</v>
      </c>
      <c r="EV33" s="10">
        <f>IFERROR(ET33/(EU33*2.20462262185),0)</f>
        <v/>
      </c>
      <c r="EW33" s="9" t="n">
        <v>366602</v>
      </c>
      <c r="EX33" s="9" t="n">
        <v>121000</v>
      </c>
      <c r="EY33" s="10">
        <f>IFERROR(EW33/(EX33*2.20462262185),0)</f>
        <v/>
      </c>
      <c r="EZ33" s="9" t="n">
        <v>0</v>
      </c>
      <c r="FA33" s="9" t="n">
        <v>0</v>
      </c>
      <c r="FB33" s="10">
        <f>IFERROR(EZ33/(FA33*2.20462262185),0)</f>
        <v/>
      </c>
      <c r="FC33" s="9" t="n">
        <v>0</v>
      </c>
      <c r="FD33" s="9" t="n">
        <v>0</v>
      </c>
      <c r="FE33" s="10">
        <f>IFERROR(FC33/(FD33*2.20462262185),0)</f>
        <v/>
      </c>
      <c r="FF33" s="9" t="n">
        <v>251517</v>
      </c>
      <c r="FG33" s="9" t="n">
        <v>98364</v>
      </c>
      <c r="FH33" s="10">
        <f>IFERROR(FF33/(FG33*2.20462262185),0)</f>
        <v/>
      </c>
      <c r="FI33" s="9" t="n">
        <v>66550</v>
      </c>
      <c r="FJ33" s="9" t="n">
        <v>24718</v>
      </c>
      <c r="FK33" s="10">
        <f>IFERROR(FI33/(FJ33*2.20462262185),0)</f>
        <v/>
      </c>
      <c r="FL33" s="9" t="n">
        <v>219262</v>
      </c>
      <c r="FM33" s="9" t="n">
        <v>74154</v>
      </c>
      <c r="FN33" s="10">
        <f>IFERROR(FL33/(FM33*2.20462262185),0)</f>
        <v/>
      </c>
      <c r="FO33" s="9" t="n">
        <v>134442</v>
      </c>
      <c r="FP33" s="9" t="n">
        <v>49446</v>
      </c>
      <c r="FQ33" s="10">
        <f>IFERROR(FO33/(FP33*2.20462262185),0)</f>
        <v/>
      </c>
      <c r="FR33" s="9" t="n">
        <v>66592</v>
      </c>
      <c r="FS33" s="9" t="n">
        <v>24718</v>
      </c>
      <c r="FT33" s="10">
        <f>IFERROR(FR33/(FS33*2.20462262185),0)</f>
        <v/>
      </c>
    </row>
    <row r="34">
      <c r="A34" s="126" t="inlineStr">
        <is>
          <t>Ghana</t>
        </is>
      </c>
      <c r="B34" s="127">
        <f>SUM(I34,L34,O34,R34,U34,X34,AA34,AD34)</f>
        <v/>
      </c>
      <c r="C34" s="127">
        <f>SUM(J34,M34,P34,S34,V34,Y34,AB34,AE34)</f>
        <v/>
      </c>
      <c r="D34" s="128">
        <f>C34/1000000</f>
        <v/>
      </c>
      <c r="E34" s="128">
        <f>C34*2.20462262185/1000000</f>
        <v/>
      </c>
      <c r="F34" s="129">
        <f>IFERROR(B34/(C34/1000),0)</f>
        <v/>
      </c>
      <c r="G34" s="130">
        <f>IFERROR(B34/(C34*2.20462262185),0)</f>
        <v/>
      </c>
      <c r="I34" s="9" t="n">
        <v>23012</v>
      </c>
      <c r="J34" s="9" t="n">
        <v>47050</v>
      </c>
      <c r="K34" s="10">
        <f>IFERROR(I34/(J34*2.20462262185),0)</f>
        <v/>
      </c>
      <c r="L34" s="9" t="n">
        <v>49470</v>
      </c>
      <c r="M34" s="9" t="n">
        <v>94730</v>
      </c>
      <c r="N34" s="10">
        <f>IFERROR(L34/(M34*2.20462262185),0)</f>
        <v/>
      </c>
      <c r="AG34" s="9" t="n">
        <v>0</v>
      </c>
      <c r="AH34" s="9" t="n">
        <v>0</v>
      </c>
      <c r="AI34" s="10">
        <f>IFERROR(AG34/(AH34*2.20462262185),0)</f>
        <v/>
      </c>
      <c r="AJ34" s="9" t="n">
        <v>68994</v>
      </c>
      <c r="AK34" s="9" t="n">
        <v>111843</v>
      </c>
      <c r="AL34" s="10">
        <f>IFERROR(AJ34/(AK34*2.20462262185),0)</f>
        <v/>
      </c>
      <c r="AM34" s="9" t="n">
        <v>0</v>
      </c>
      <c r="AN34" s="9" t="n">
        <v>0</v>
      </c>
      <c r="AO34" s="10">
        <f>IFERROR(AM34/(AN34*2.20462262185),0)</f>
        <v/>
      </c>
      <c r="AP34" s="9" t="n">
        <v>0</v>
      </c>
      <c r="AQ34" s="9" t="n">
        <v>0</v>
      </c>
      <c r="AR34" s="10">
        <f>IFERROR(AP34/(AQ34*2.20462262185),0)</f>
        <v/>
      </c>
      <c r="AS34" s="9" t="n">
        <v>78784</v>
      </c>
      <c r="AT34" s="9" t="n">
        <v>165110</v>
      </c>
      <c r="AU34" s="10">
        <f>IFERROR(AS34/(AT34*2.20462262185),0)</f>
        <v/>
      </c>
      <c r="AV34" s="9" t="n">
        <v>0</v>
      </c>
      <c r="AW34" s="9" t="n">
        <v>0</v>
      </c>
      <c r="AX34" s="10">
        <f>IFERROR(AV34/(AW34*2.20462262185),0)</f>
        <v/>
      </c>
      <c r="AY34" s="9" t="n">
        <v>67947</v>
      </c>
      <c r="AZ34" s="9" t="n">
        <v>115720</v>
      </c>
      <c r="BA34" s="10">
        <f>IFERROR(AY34/(AZ34*2.20462262185),0)</f>
        <v/>
      </c>
      <c r="BB34" s="9" t="n">
        <v>0</v>
      </c>
      <c r="BC34" s="9" t="n">
        <v>0</v>
      </c>
      <c r="BD34" s="10">
        <f>IFERROR(BB34/(BC34*2.20462262185),0)</f>
        <v/>
      </c>
      <c r="BE34" s="9" t="n">
        <v>0</v>
      </c>
      <c r="BF34" s="9" t="n">
        <v>0</v>
      </c>
      <c r="BG34" s="10">
        <f>IFERROR(BE34/(BF34*2.20462262185),0)</f>
        <v/>
      </c>
      <c r="BH34" s="9" t="n">
        <v>0</v>
      </c>
      <c r="BI34" s="9" t="n">
        <v>0</v>
      </c>
      <c r="BJ34" s="10">
        <f>IFERROR(BH34/(BI34*2.20462262185),0)</f>
        <v/>
      </c>
      <c r="BK34" s="9" t="n">
        <v>0</v>
      </c>
      <c r="BL34" s="9" t="n">
        <v>0</v>
      </c>
      <c r="BM34" s="10">
        <f>IFERROR(BK34/(BL34*2.20462262185),0)</f>
        <v/>
      </c>
      <c r="BN34" s="9" t="n">
        <v>155454</v>
      </c>
      <c r="BO34" s="9" t="n">
        <v>244560</v>
      </c>
      <c r="BP34" s="10">
        <f>IFERROR(BN34/(BO34*2.20462262185),0)</f>
        <v/>
      </c>
      <c r="BQ34" s="9" t="n">
        <v>0</v>
      </c>
      <c r="BR34" s="9" t="n">
        <v>0</v>
      </c>
      <c r="BS34" s="10">
        <f>IFERROR(BQ34/(BR34*2.20462262185),0)</f>
        <v/>
      </c>
      <c r="BT34" s="9" t="n">
        <v>97541</v>
      </c>
      <c r="BU34" s="9" t="n">
        <v>167960</v>
      </c>
      <c r="BV34" s="10">
        <f>IFERROR(BT34/(BU34*2.20462262185),0)</f>
        <v/>
      </c>
      <c r="BW34" s="9" t="n">
        <v>81421</v>
      </c>
      <c r="BX34" s="9" t="n">
        <v>123950</v>
      </c>
      <c r="BY34" s="10">
        <f>IFERROR(BW34/(BX34*2.20462262185),0)</f>
        <v/>
      </c>
      <c r="BZ34" s="9" t="n">
        <v>63482</v>
      </c>
      <c r="CA34" s="9" t="n">
        <v>98310</v>
      </c>
      <c r="CB34" s="10">
        <f>IFERROR(BZ34/(CA34*2.20462262185),0)</f>
        <v/>
      </c>
      <c r="CC34" s="9" t="n">
        <v>0</v>
      </c>
      <c r="CD34" s="9" t="n">
        <v>0</v>
      </c>
      <c r="CE34" s="10">
        <f>IFERROR(CC34/(CD34*2.20462262185),0)</f>
        <v/>
      </c>
      <c r="CF34" s="9" t="n">
        <v>0</v>
      </c>
      <c r="CG34" s="9" t="n">
        <v>0</v>
      </c>
      <c r="CH34" s="10">
        <f>IFERROR(CF34/(CG34*2.20462262185),0)</f>
        <v/>
      </c>
      <c r="CI34" s="9" t="n">
        <v>0</v>
      </c>
      <c r="CJ34" s="9" t="n">
        <v>0</v>
      </c>
      <c r="CK34" s="10">
        <f>IFERROR(CI34/(CJ34*2.20462262185),0)</f>
        <v/>
      </c>
      <c r="CL34" s="9" t="n">
        <v>0</v>
      </c>
      <c r="CM34" s="9" t="n">
        <v>0</v>
      </c>
      <c r="CN34" s="10">
        <f>IFERROR(CL34/(CM34*2.20462262185),0)</f>
        <v/>
      </c>
      <c r="CO34" s="9" t="n">
        <v>0</v>
      </c>
      <c r="CP34" s="9" t="n">
        <v>0</v>
      </c>
      <c r="CQ34" s="10">
        <f>IFERROR(CO34/(CP34*2.20462262185),0)</f>
        <v/>
      </c>
      <c r="CR34" s="9" t="n">
        <v>20090</v>
      </c>
      <c r="CS34" s="9" t="n">
        <v>44120</v>
      </c>
      <c r="CT34" s="10">
        <f>IFERROR(CR34/(CS34*2.20462262185),0)</f>
        <v/>
      </c>
      <c r="CU34" s="9" t="n">
        <v>20023</v>
      </c>
      <c r="CV34" s="9" t="n">
        <v>36530</v>
      </c>
      <c r="CW34" s="10">
        <f>IFERROR(CU34/(CV34*2.20462262185),0)</f>
        <v/>
      </c>
    </row>
    <row r="35">
      <c r="A35" s="126" t="inlineStr">
        <is>
          <t>Guatemala</t>
        </is>
      </c>
      <c r="B35" s="127">
        <f>SUM(I35,L35,O35,R35,U35,X35,AA35,AD35)</f>
        <v/>
      </c>
      <c r="C35" s="127">
        <f>SUM(J35,M35,P35,S35,V35,Y35,AB35,AE35)</f>
        <v/>
      </c>
      <c r="D35" s="128">
        <f>C35/1000000</f>
        <v/>
      </c>
      <c r="E35" s="128">
        <f>C35*2.20462262185/1000000</f>
        <v/>
      </c>
      <c r="F35" s="129">
        <f>IFERROR(B35/(C35/1000),0)</f>
        <v/>
      </c>
      <c r="G35" s="130">
        <f>IFERROR(B35/(C35*2.20462262185),0)</f>
        <v/>
      </c>
      <c r="I35" s="9" t="n">
        <v>0</v>
      </c>
      <c r="J35" s="9" t="n">
        <v>0</v>
      </c>
      <c r="K35" s="10">
        <f>IFERROR(I35/(J35*2.20462262185),0)</f>
        <v/>
      </c>
      <c r="L35" s="9" t="n">
        <v>0</v>
      </c>
      <c r="M35" s="9" t="n">
        <v>0</v>
      </c>
      <c r="N35" s="10">
        <f>IFERROR(L35/(M35*2.20462262185),0)</f>
        <v/>
      </c>
      <c r="O35" s="9" t="n">
        <v>0</v>
      </c>
      <c r="P35" s="9" t="n">
        <v>0</v>
      </c>
      <c r="Q35" s="10">
        <f>IFERROR(O35/(P35*2.20462262185),0)</f>
        <v/>
      </c>
      <c r="R35" s="9" t="n">
        <v>0</v>
      </c>
      <c r="S35" s="9" t="n">
        <v>0</v>
      </c>
      <c r="T35" s="10">
        <f>IFERROR(R35/(S35*2.20462262185),0)</f>
        <v/>
      </c>
      <c r="U35" s="9" t="n">
        <v>0</v>
      </c>
      <c r="V35" s="9" t="n">
        <v>0</v>
      </c>
      <c r="W35" s="10">
        <f>IFERROR(U35/(V35*2.20462262185),0)</f>
        <v/>
      </c>
      <c r="X35" s="9" t="n">
        <v>0</v>
      </c>
      <c r="Y35" s="9" t="n">
        <v>0</v>
      </c>
      <c r="Z35" s="10">
        <f>IFERROR(X35/(Y35*2.20462262185),0)</f>
        <v/>
      </c>
      <c r="AA35" s="9" t="n">
        <v>0</v>
      </c>
      <c r="AB35" s="9" t="n">
        <v>0</v>
      </c>
      <c r="AC35" s="10">
        <f>IFERROR(AA35/(AB35*2.20462262185),0)</f>
        <v/>
      </c>
      <c r="AD35" s="9" t="n">
        <v>117346</v>
      </c>
      <c r="AE35" s="9" t="n">
        <v>139461</v>
      </c>
      <c r="AF35" s="10">
        <f>IFERROR(AD35/(AE35*2.20462262185),0)</f>
        <v/>
      </c>
      <c r="AG35" s="9" t="n">
        <v>465366</v>
      </c>
      <c r="AH35" s="9" t="n">
        <v>546290</v>
      </c>
      <c r="AI35" s="10">
        <f>IFERROR(AG35/(AH35*2.20462262185),0)</f>
        <v/>
      </c>
      <c r="AJ35" s="9" t="n">
        <v>461285</v>
      </c>
      <c r="AK35" s="9" t="n">
        <v>536500</v>
      </c>
      <c r="AL35" s="10">
        <f>IFERROR(AJ35/(AK35*2.20462262185),0)</f>
        <v/>
      </c>
      <c r="AM35" s="9" t="n">
        <v>38640</v>
      </c>
      <c r="AN35" s="9" t="n">
        <v>46000</v>
      </c>
      <c r="AO35" s="10">
        <f>IFERROR(AM35/(AN35*2.20462262185),0)</f>
        <v/>
      </c>
      <c r="AP35" s="9" t="n">
        <v>91800</v>
      </c>
      <c r="AQ35" s="9" t="n">
        <v>108000</v>
      </c>
      <c r="AR35" s="10">
        <f>IFERROR(AP35/(AQ35*2.20462262185),0)</f>
        <v/>
      </c>
      <c r="BQ35" s="9" t="n">
        <v>0</v>
      </c>
      <c r="BR35" s="9" t="n">
        <v>0</v>
      </c>
      <c r="BS35" s="10">
        <f>IFERROR(BQ35/(BR35*2.20462262185),0)</f>
        <v/>
      </c>
      <c r="BT35" s="9" t="n">
        <v>0</v>
      </c>
      <c r="BU35" s="9" t="n">
        <v>0</v>
      </c>
      <c r="BV35" s="10">
        <f>IFERROR(BT35/(BU35*2.20462262185),0)</f>
        <v/>
      </c>
      <c r="BW35" s="9" t="n">
        <v>0</v>
      </c>
      <c r="BX35" s="9" t="n">
        <v>0</v>
      </c>
      <c r="BY35" s="10">
        <f>IFERROR(BW35/(BX35*2.20462262185),0)</f>
        <v/>
      </c>
      <c r="BZ35" s="9" t="n">
        <v>0</v>
      </c>
      <c r="CA35" s="9" t="n">
        <v>0</v>
      </c>
      <c r="CB35" s="10">
        <f>IFERROR(BZ35/(CA35*2.20462262185),0)</f>
        <v/>
      </c>
      <c r="CC35" s="9" t="n">
        <v>0</v>
      </c>
      <c r="CD35" s="9" t="n">
        <v>0</v>
      </c>
      <c r="CE35" s="10">
        <f>IFERROR(CC35/(CD35*2.20462262185),0)</f>
        <v/>
      </c>
      <c r="CF35" s="9" t="n">
        <v>0</v>
      </c>
      <c r="CG35" s="9" t="n">
        <v>0</v>
      </c>
      <c r="CH35" s="10">
        <f>IFERROR(CF35/(CG35*2.20462262185),0)</f>
        <v/>
      </c>
      <c r="CI35" s="9" t="n">
        <v>0</v>
      </c>
      <c r="CJ35" s="9" t="n">
        <v>0</v>
      </c>
      <c r="CK35" s="10">
        <f>IFERROR(CI35/(CJ35*2.20462262185),0)</f>
        <v/>
      </c>
      <c r="CL35" s="9" t="n">
        <v>6460</v>
      </c>
      <c r="CM35" s="9" t="n">
        <v>19000</v>
      </c>
      <c r="CN35" s="10">
        <f>IFERROR(CL35/(CM35*2.20462262185),0)</f>
        <v/>
      </c>
      <c r="CO35" s="9" t="n">
        <v>6460</v>
      </c>
      <c r="CP35" s="9" t="n">
        <v>19000</v>
      </c>
      <c r="CQ35" s="10">
        <f>IFERROR(CO35/(CP35*2.20462262185),0)</f>
        <v/>
      </c>
      <c r="DA35" s="9" t="n">
        <v>24700</v>
      </c>
      <c r="DB35" s="9" t="n">
        <v>38000</v>
      </c>
      <c r="DC35" s="10">
        <f>IFERROR(DA35/(DB35*2.20462262185),0)</f>
        <v/>
      </c>
      <c r="DD35" s="9" t="n">
        <v>98344</v>
      </c>
      <c r="DE35" s="9" t="n">
        <v>131233</v>
      </c>
      <c r="DF35" s="10">
        <f>IFERROR(DD35/(DE35*2.20462262185),0)</f>
        <v/>
      </c>
      <c r="DG35" s="9" t="n">
        <v>54739</v>
      </c>
      <c r="DH35" s="9" t="n">
        <v>116100</v>
      </c>
      <c r="DI35" s="10">
        <f>IFERROR(DG35/(DH35*2.20462262185),0)</f>
        <v/>
      </c>
      <c r="EK35" s="9" t="n">
        <v>0</v>
      </c>
      <c r="EL35" s="9" t="n">
        <v>0</v>
      </c>
      <c r="EM35" s="10">
        <f>IFERROR(EK35/(EL35*2.20462262185),0)</f>
        <v/>
      </c>
      <c r="EN35" s="9" t="n">
        <v>0</v>
      </c>
      <c r="EO35" s="9" t="n">
        <v>0</v>
      </c>
      <c r="EP35" s="10">
        <f>IFERROR(EN35/(EO35*2.20462262185),0)</f>
        <v/>
      </c>
      <c r="EQ35" s="9" t="n">
        <v>0</v>
      </c>
      <c r="ER35" s="9" t="n">
        <v>0</v>
      </c>
      <c r="ES35" s="10">
        <f>IFERROR(EQ35/(ER35*2.20462262185),0)</f>
        <v/>
      </c>
      <c r="ET35" s="9" t="n">
        <v>0</v>
      </c>
      <c r="EU35" s="9" t="n">
        <v>0</v>
      </c>
      <c r="EV35" s="10">
        <f>IFERROR(ET35/(EU35*2.20462262185),0)</f>
        <v/>
      </c>
      <c r="EW35" s="9" t="n">
        <v>118500</v>
      </c>
      <c r="EX35" s="9" t="n">
        <v>60000</v>
      </c>
      <c r="EY35" s="10">
        <f>IFERROR(EW35/(EX35*2.20462262185),0)</f>
        <v/>
      </c>
      <c r="EZ35" s="9" t="n">
        <v>0</v>
      </c>
      <c r="FA35" s="9" t="n">
        <v>0</v>
      </c>
      <c r="FB35" s="10">
        <f>IFERROR(EZ35/(FA35*2.20462262185),0)</f>
        <v/>
      </c>
      <c r="FC35" s="9" t="n">
        <v>0</v>
      </c>
      <c r="FD35" s="9" t="n">
        <v>0</v>
      </c>
      <c r="FE35" s="10">
        <f>IFERROR(FC35/(FD35*2.20462262185),0)</f>
        <v/>
      </c>
      <c r="FF35" s="9" t="n">
        <v>76000</v>
      </c>
      <c r="FG35" s="9" t="n">
        <v>40000</v>
      </c>
      <c r="FH35" s="10">
        <f>IFERROR(FF35/(FG35*2.20462262185),0)</f>
        <v/>
      </c>
      <c r="FI35" s="9" t="n">
        <v>36000</v>
      </c>
      <c r="FJ35" s="9" t="n">
        <v>20000</v>
      </c>
      <c r="FK35" s="10">
        <f>IFERROR(FI35/(FJ35*2.20462262185),0)</f>
        <v/>
      </c>
      <c r="FL35" s="9" t="n">
        <v>20900</v>
      </c>
      <c r="FM35" s="9" t="n">
        <v>19000</v>
      </c>
      <c r="FN35" s="10">
        <f>IFERROR(FL35/(FM35*2.20462262185),0)</f>
        <v/>
      </c>
      <c r="FO35" s="9" t="n">
        <v>0</v>
      </c>
      <c r="FP35" s="9" t="n">
        <v>0</v>
      </c>
      <c r="FQ35" s="10">
        <f>IFERROR(FO35/(FP35*2.20462262185),0)</f>
        <v/>
      </c>
      <c r="FR35" s="9" t="n">
        <v>17056</v>
      </c>
      <c r="FS35" s="9" t="n">
        <v>18340</v>
      </c>
      <c r="FT35" s="10">
        <f>IFERROR(FR35/(FS35*2.20462262185),0)</f>
        <v/>
      </c>
    </row>
    <row r="36">
      <c r="A36" s="126" t="inlineStr">
        <is>
          <t>Germany</t>
        </is>
      </c>
      <c r="B36" s="127">
        <f>SUM(I36,L36,O36,R36,U36,X36,AA36,AD36)</f>
        <v/>
      </c>
      <c r="C36" s="127">
        <f>SUM(J36,M36,P36,S36,V36,Y36,AB36,AE36)</f>
        <v/>
      </c>
      <c r="D36" s="128">
        <f>C36/1000000</f>
        <v/>
      </c>
      <c r="E36" s="128">
        <f>C36*2.20462262185/1000000</f>
        <v/>
      </c>
      <c r="F36" s="129">
        <f>IFERROR(B36/(C36/1000),0)</f>
        <v/>
      </c>
      <c r="G36" s="130">
        <f>IFERROR(B36/(C36*2.20462262185),0)</f>
        <v/>
      </c>
      <c r="I36" s="9" t="n">
        <v>972</v>
      </c>
      <c r="J36" s="9" t="n">
        <v>80</v>
      </c>
      <c r="K36" s="10">
        <f>IFERROR(I36/(J36*2.20462262185),0)</f>
        <v/>
      </c>
      <c r="L36" s="9" t="n">
        <v>123840</v>
      </c>
      <c r="M36" s="9" t="n">
        <v>88200</v>
      </c>
      <c r="N36" s="10">
        <f>IFERROR(L36/(M36*2.20462262185),0)</f>
        <v/>
      </c>
      <c r="O36" s="9" t="n">
        <v>589</v>
      </c>
      <c r="P36" s="9" t="n">
        <v>215</v>
      </c>
      <c r="Q36" s="10">
        <f>IFERROR(O36/(P36*2.20462262185),0)</f>
        <v/>
      </c>
      <c r="R36" s="9" t="n">
        <v>3685</v>
      </c>
      <c r="S36" s="9" t="n">
        <v>3600</v>
      </c>
      <c r="T36" s="10">
        <f>IFERROR(R36/(S36*2.20462262185),0)</f>
        <v/>
      </c>
      <c r="U36" s="9" t="n">
        <v>0</v>
      </c>
      <c r="V36" s="9" t="n">
        <v>0</v>
      </c>
      <c r="W36" s="10">
        <f>IFERROR(U36/(V36*2.20462262185),0)</f>
        <v/>
      </c>
      <c r="X36" s="9" t="n">
        <v>4254</v>
      </c>
      <c r="Y36" s="9" t="n">
        <v>2236</v>
      </c>
      <c r="Z36" s="10">
        <f>IFERROR(X36/(Y36*2.20462262185),0)</f>
        <v/>
      </c>
      <c r="AA36" s="9" t="n">
        <v>11014</v>
      </c>
      <c r="AB36" s="9" t="n">
        <v>3740</v>
      </c>
      <c r="AC36" s="10">
        <f>IFERROR(AA36/(AB36*2.20462262185),0)</f>
        <v/>
      </c>
      <c r="AG36" s="9" t="n">
        <v>0</v>
      </c>
      <c r="AH36" s="9" t="n">
        <v>0</v>
      </c>
      <c r="AI36" s="10">
        <f>IFERROR(AG36/(AH36*2.20462262185),0)</f>
        <v/>
      </c>
      <c r="AJ36" s="9" t="n">
        <v>0</v>
      </c>
      <c r="AK36" s="9" t="n">
        <v>0</v>
      </c>
      <c r="AL36" s="10">
        <f>IFERROR(AJ36/(AK36*2.20462262185),0)</f>
        <v/>
      </c>
      <c r="AM36" s="9" t="n">
        <v>4038</v>
      </c>
      <c r="AN36" s="9" t="n">
        <v>2388</v>
      </c>
      <c r="AO36" s="10">
        <f>IFERROR(AM36/(AN36*2.20462262185),0)</f>
        <v/>
      </c>
      <c r="AP36" s="9" t="n">
        <v>0</v>
      </c>
      <c r="AQ36" s="9" t="n">
        <v>0</v>
      </c>
      <c r="AR36" s="10">
        <f>IFERROR(AP36/(AQ36*2.20462262185),0)</f>
        <v/>
      </c>
      <c r="AS36" s="9" t="n">
        <v>28443</v>
      </c>
      <c r="AT36" s="9" t="n">
        <v>22072</v>
      </c>
      <c r="AU36" s="10">
        <f>IFERROR(AS36/(AT36*2.20462262185),0)</f>
        <v/>
      </c>
      <c r="AV36" s="9" t="n">
        <v>0</v>
      </c>
      <c r="AW36" s="9" t="n">
        <v>0</v>
      </c>
      <c r="AX36" s="10">
        <f>IFERROR(AV36/(AW36*2.20462262185),0)</f>
        <v/>
      </c>
      <c r="AY36" s="9" t="n">
        <v>53766</v>
      </c>
      <c r="AZ36" s="9" t="n">
        <v>43660</v>
      </c>
      <c r="BA36" s="10">
        <f>IFERROR(AY36/(AZ36*2.20462262185),0)</f>
        <v/>
      </c>
      <c r="BB36" s="9" t="n">
        <v>51025</v>
      </c>
      <c r="BC36" s="9" t="n">
        <v>42344</v>
      </c>
      <c r="BD36" s="10">
        <f>IFERROR(BB36/(BC36*2.20462262185),0)</f>
        <v/>
      </c>
      <c r="BE36" s="9" t="n">
        <v>0</v>
      </c>
      <c r="BF36" s="9" t="n">
        <v>0</v>
      </c>
      <c r="BG36" s="10">
        <f>IFERROR(BE36/(BF36*2.20462262185),0)</f>
        <v/>
      </c>
      <c r="BH36" s="9" t="n">
        <v>98938</v>
      </c>
      <c r="BI36" s="9" t="n">
        <v>82686</v>
      </c>
      <c r="BJ36" s="10">
        <f>IFERROR(BH36/(BI36*2.20462262185),0)</f>
        <v/>
      </c>
      <c r="BQ36" s="9" t="n">
        <v>963</v>
      </c>
      <c r="BR36" s="9" t="n">
        <v>700</v>
      </c>
      <c r="BS36" s="10">
        <f>IFERROR(BQ36/(BR36*2.20462262185),0)</f>
        <v/>
      </c>
      <c r="BT36" s="9" t="n">
        <v>0</v>
      </c>
      <c r="BU36" s="9" t="n">
        <v>0</v>
      </c>
      <c r="BV36" s="10">
        <f>IFERROR(BT36/(BU36*2.20462262185),0)</f>
        <v/>
      </c>
      <c r="BW36" s="9" t="n">
        <v>0</v>
      </c>
      <c r="BX36" s="9" t="n">
        <v>0</v>
      </c>
      <c r="BY36" s="10">
        <f>IFERROR(BW36/(BX36*2.20462262185),0)</f>
        <v/>
      </c>
      <c r="BZ36" s="9" t="n">
        <v>0</v>
      </c>
      <c r="CA36" s="9" t="n">
        <v>0</v>
      </c>
      <c r="CB36" s="10">
        <f>IFERROR(BZ36/(CA36*2.20462262185),0)</f>
        <v/>
      </c>
      <c r="CC36" s="9" t="n">
        <v>0</v>
      </c>
      <c r="CD36" s="9" t="n">
        <v>0</v>
      </c>
      <c r="CE36" s="10">
        <f>IFERROR(CC36/(CD36*2.20462262185),0)</f>
        <v/>
      </c>
      <c r="CF36" s="9" t="n">
        <v>0</v>
      </c>
      <c r="CG36" s="9" t="n">
        <v>0</v>
      </c>
      <c r="CH36" s="10">
        <f>IFERROR(CF36/(CG36*2.20462262185),0)</f>
        <v/>
      </c>
      <c r="CI36" s="9" t="n">
        <v>0</v>
      </c>
      <c r="CJ36" s="9" t="n">
        <v>0</v>
      </c>
      <c r="CK36" s="10">
        <f>IFERROR(CI36/(CJ36*2.20462262185),0)</f>
        <v/>
      </c>
      <c r="CL36" s="9" t="n">
        <v>0</v>
      </c>
      <c r="CM36" s="9" t="n">
        <v>0</v>
      </c>
      <c r="CN36" s="10">
        <f>IFERROR(CL36/(CM36*2.20462262185),0)</f>
        <v/>
      </c>
      <c r="CO36" s="9" t="n">
        <v>0</v>
      </c>
      <c r="CP36" s="9" t="n">
        <v>0</v>
      </c>
      <c r="CQ36" s="10">
        <f>IFERROR(CO36/(CP36*2.20462262185),0)</f>
        <v/>
      </c>
      <c r="CR36" s="9" t="n">
        <v>42602</v>
      </c>
      <c r="CS36" s="9" t="n">
        <v>900</v>
      </c>
      <c r="CT36" s="10">
        <f>IFERROR(CR36/(CS36*2.20462262185),0)</f>
        <v/>
      </c>
      <c r="CU36" s="9" t="n">
        <v>16219</v>
      </c>
      <c r="CV36" s="9" t="n">
        <v>18918</v>
      </c>
      <c r="CW36" s="10">
        <f>IFERROR(CU36/(CV36*2.20462262185),0)</f>
        <v/>
      </c>
      <c r="DA36" s="9" t="n">
        <v>0</v>
      </c>
      <c r="DB36" s="9" t="n">
        <v>0</v>
      </c>
      <c r="DC36" s="10">
        <f>IFERROR(DA36/(DB36*2.20462262185),0)</f>
        <v/>
      </c>
      <c r="DD36" s="9" t="n">
        <v>0</v>
      </c>
      <c r="DE36" s="9" t="n">
        <v>0</v>
      </c>
      <c r="DF36" s="10">
        <f>IFERROR(DD36/(DE36*2.20462262185),0)</f>
        <v/>
      </c>
      <c r="DG36" s="9" t="n">
        <v>0</v>
      </c>
      <c r="DH36" s="9" t="n">
        <v>0</v>
      </c>
      <c r="DI36" s="10">
        <f>IFERROR(DG36/(DH36*2.20462262185),0)</f>
        <v/>
      </c>
      <c r="DJ36" s="9" t="n">
        <v>0</v>
      </c>
      <c r="DK36" s="9" t="n">
        <v>0</v>
      </c>
      <c r="DL36" s="10">
        <f>IFERROR(DJ36/(DK36*2.20462262185),0)</f>
        <v/>
      </c>
      <c r="DM36" s="9" t="n">
        <v>9960</v>
      </c>
      <c r="DN36" s="9" t="n">
        <v>4000</v>
      </c>
      <c r="DO36" s="10">
        <f>IFERROR(DM36/(DN36*2.20462262185),0)</f>
        <v/>
      </c>
      <c r="DP36" s="9" t="n">
        <v>21064</v>
      </c>
      <c r="DQ36" s="9" t="n">
        <v>18159</v>
      </c>
      <c r="DR36" s="10">
        <f>IFERROR(DP36/(DQ36*2.20462262185),0)</f>
        <v/>
      </c>
      <c r="DS36" s="9" t="n">
        <v>123600</v>
      </c>
      <c r="DT36" s="9" t="n">
        <v>11309</v>
      </c>
      <c r="DU36" s="10">
        <f>IFERROR(DS36/(DT36*2.20462262185),0)</f>
        <v/>
      </c>
      <c r="DV36" s="9" t="n">
        <v>5346</v>
      </c>
      <c r="DW36" s="9" t="n">
        <v>738</v>
      </c>
      <c r="DX36" s="10">
        <f>IFERROR(DV36/(DW36*2.20462262185),0)</f>
        <v/>
      </c>
    </row>
    <row r="37">
      <c r="A37" s="126" t="inlineStr">
        <is>
          <t>Guyana</t>
        </is>
      </c>
      <c r="B37" s="127">
        <f>SUM(I37,L37,O37,R37,U37,X37,AA37,AD37)</f>
        <v/>
      </c>
      <c r="C37" s="127">
        <f>SUM(J37,M37,P37,S37,V37,Y37,AB37,AE37)</f>
        <v/>
      </c>
      <c r="D37" s="128">
        <f>C37/1000000</f>
        <v/>
      </c>
      <c r="E37" s="128">
        <f>C37*2.20462262185/1000000</f>
        <v/>
      </c>
      <c r="F37" s="129">
        <f>IFERROR(B37/(C37/1000),0)</f>
        <v/>
      </c>
      <c r="G37" s="130">
        <f>IFERROR(B37/(C37*2.20462262185),0)</f>
        <v/>
      </c>
      <c r="I37" s="9" t="n">
        <v>0</v>
      </c>
      <c r="J37" s="9" t="n">
        <v>0</v>
      </c>
      <c r="K37" s="10">
        <f>IFERROR(I37/(J37*2.20462262185),0)</f>
        <v/>
      </c>
      <c r="L37" s="9" t="n">
        <v>14374</v>
      </c>
      <c r="M37" s="9" t="n">
        <v>39023</v>
      </c>
      <c r="N37" s="10">
        <f>IFERROR(L37/(M37*2.20462262185),0)</f>
        <v/>
      </c>
      <c r="O37" s="9" t="n">
        <v>14130</v>
      </c>
      <c r="P37" s="9" t="n">
        <v>38799</v>
      </c>
      <c r="Q37" s="10">
        <f>IFERROR(O37/(P37*2.20462262185),0)</f>
        <v/>
      </c>
      <c r="R37" s="9" t="n">
        <v>0</v>
      </c>
      <c r="S37" s="9" t="n">
        <v>0</v>
      </c>
      <c r="T37" s="10">
        <f>IFERROR(R37/(S37*2.20462262185),0)</f>
        <v/>
      </c>
      <c r="U37" s="9" t="n">
        <v>0</v>
      </c>
      <c r="V37" s="9" t="n">
        <v>0</v>
      </c>
      <c r="W37" s="10">
        <f>IFERROR(U37/(V37*2.20462262185),0)</f>
        <v/>
      </c>
      <c r="X37" s="9" t="n">
        <v>0</v>
      </c>
      <c r="Y37" s="9" t="n">
        <v>0</v>
      </c>
      <c r="Z37" s="10">
        <f>IFERROR(X37/(Y37*2.20462262185),0)</f>
        <v/>
      </c>
      <c r="AA37" s="9" t="n">
        <v>6649</v>
      </c>
      <c r="AB37" s="9" t="n">
        <v>16376</v>
      </c>
      <c r="AC37" s="10">
        <f>IFERROR(AA37/(AB37*2.20462262185),0)</f>
        <v/>
      </c>
      <c r="AG37" s="9" t="n">
        <v>6512</v>
      </c>
      <c r="AH37" s="9" t="n">
        <v>16975</v>
      </c>
      <c r="AI37" s="10">
        <f>IFERROR(AG37/(AH37*2.20462262185),0)</f>
        <v/>
      </c>
      <c r="AJ37" s="9" t="n">
        <v>7635</v>
      </c>
      <c r="AK37" s="9" t="n">
        <v>16975</v>
      </c>
      <c r="AL37" s="10">
        <f>IFERROR(AJ37/(AK37*2.20462262185),0)</f>
        <v/>
      </c>
      <c r="AM37" s="9" t="n">
        <v>7582</v>
      </c>
      <c r="AN37" s="9" t="n">
        <v>16855</v>
      </c>
      <c r="AO37" s="10">
        <f>IFERROR(AM37/(AN37*2.20462262185),0)</f>
        <v/>
      </c>
      <c r="AP37" s="9" t="n">
        <v>0</v>
      </c>
      <c r="AQ37" s="9" t="n">
        <v>0</v>
      </c>
      <c r="AR37" s="10">
        <f>IFERROR(AP37/(AQ37*2.20462262185),0)</f>
        <v/>
      </c>
      <c r="AS37" s="9" t="n">
        <v>0</v>
      </c>
      <c r="AT37" s="9" t="n">
        <v>0</v>
      </c>
      <c r="AU37" s="10">
        <f>IFERROR(AS37/(AT37*2.20462262185),0)</f>
        <v/>
      </c>
      <c r="AV37" s="9" t="n">
        <v>0</v>
      </c>
      <c r="AW37" s="9" t="n">
        <v>0</v>
      </c>
      <c r="AX37" s="10">
        <f>IFERROR(AV37/(AW37*2.20462262185),0)</f>
        <v/>
      </c>
      <c r="AY37" s="9" t="n">
        <v>7832</v>
      </c>
      <c r="AZ37" s="9" t="n">
        <v>14621</v>
      </c>
      <c r="BA37" s="10">
        <f>IFERROR(AY37/(AZ37*2.20462262185),0)</f>
        <v/>
      </c>
      <c r="BB37" s="9" t="n">
        <v>0</v>
      </c>
      <c r="BC37" s="9" t="n">
        <v>0</v>
      </c>
      <c r="BD37" s="10">
        <f>IFERROR(BB37/(BC37*2.20462262185),0)</f>
        <v/>
      </c>
      <c r="BE37" s="9" t="n">
        <v>10721</v>
      </c>
      <c r="BF37" s="9" t="n">
        <v>20150</v>
      </c>
      <c r="BG37" s="10">
        <f>IFERROR(BE37/(BF37*2.20462262185),0)</f>
        <v/>
      </c>
      <c r="BH37" s="9" t="n">
        <v>10797</v>
      </c>
      <c r="BI37" s="9" t="n">
        <v>36290</v>
      </c>
      <c r="BJ37" s="10">
        <f>IFERROR(BH37/(BI37*2.20462262185),0)</f>
        <v/>
      </c>
      <c r="BQ37" s="9" t="n">
        <v>0</v>
      </c>
      <c r="BR37" s="9" t="n">
        <v>0</v>
      </c>
      <c r="BS37" s="10">
        <f>IFERROR(BQ37/(BR37*2.20462262185),0)</f>
        <v/>
      </c>
      <c r="BT37" s="9" t="n">
        <v>0</v>
      </c>
      <c r="BU37" s="9" t="n">
        <v>0</v>
      </c>
      <c r="BV37" s="10">
        <f>IFERROR(BT37/(BU37*2.20462262185),0)</f>
        <v/>
      </c>
      <c r="BW37" s="9" t="n">
        <v>0</v>
      </c>
      <c r="BX37" s="9" t="n">
        <v>0</v>
      </c>
      <c r="BY37" s="10">
        <f>IFERROR(BW37/(BX37*2.20462262185),0)</f>
        <v/>
      </c>
      <c r="BZ37" s="9" t="n">
        <v>0</v>
      </c>
      <c r="CA37" s="9" t="n">
        <v>0</v>
      </c>
      <c r="CB37" s="10">
        <f>IFERROR(BZ37/(CA37*2.20462262185),0)</f>
        <v/>
      </c>
      <c r="CC37" s="9" t="n">
        <v>0</v>
      </c>
      <c r="CD37" s="9" t="n">
        <v>0</v>
      </c>
      <c r="CE37" s="10">
        <f>IFERROR(CC37/(CD37*2.20462262185),0)</f>
        <v/>
      </c>
      <c r="CF37" s="9" t="n">
        <v>0</v>
      </c>
      <c r="CG37" s="9" t="n">
        <v>0</v>
      </c>
      <c r="CH37" s="10">
        <f>IFERROR(CF37/(CG37*2.20462262185),0)</f>
        <v/>
      </c>
      <c r="CI37" s="9" t="n">
        <v>0</v>
      </c>
      <c r="CJ37" s="9" t="n">
        <v>0</v>
      </c>
      <c r="CK37" s="10">
        <f>IFERROR(CI37/(CJ37*2.20462262185),0)</f>
        <v/>
      </c>
      <c r="CL37" s="9" t="n">
        <v>5842</v>
      </c>
      <c r="CM37" s="9" t="n">
        <v>14297</v>
      </c>
      <c r="CN37" s="10">
        <f>IFERROR(CL37/(CM37*2.20462262185),0)</f>
        <v/>
      </c>
      <c r="CO37" s="9" t="n">
        <v>0</v>
      </c>
      <c r="CP37" s="9" t="n">
        <v>0</v>
      </c>
      <c r="CQ37" s="10">
        <f>IFERROR(CO37/(CP37*2.20462262185),0)</f>
        <v/>
      </c>
      <c r="CR37" s="9" t="n">
        <v>16610</v>
      </c>
      <c r="CS37" s="9" t="n">
        <v>38151</v>
      </c>
      <c r="CT37" s="10">
        <f>IFERROR(CR37/(CS37*2.20462262185),0)</f>
        <v/>
      </c>
      <c r="DA37" s="9" t="n">
        <v>0</v>
      </c>
      <c r="DB37" s="9" t="n">
        <v>0</v>
      </c>
      <c r="DC37" s="10">
        <f>IFERROR(DA37/(DB37*2.20462262185),0)</f>
        <v/>
      </c>
      <c r="DD37" s="9" t="n">
        <v>6715</v>
      </c>
      <c r="DE37" s="9" t="n">
        <v>14724</v>
      </c>
      <c r="DF37" s="10">
        <f>IFERROR(DD37/(DE37*2.20462262185),0)</f>
        <v/>
      </c>
      <c r="DG37" s="9" t="n">
        <v>10464</v>
      </c>
      <c r="DH37" s="9" t="n">
        <v>22878</v>
      </c>
      <c r="DI37" s="10">
        <f>IFERROR(DG37/(DH37*2.20462262185),0)</f>
        <v/>
      </c>
    </row>
    <row r="38">
      <c r="A38" s="126" t="inlineStr">
        <is>
          <t>Sweden</t>
        </is>
      </c>
      <c r="B38" s="127">
        <f>SUM(I38,L38,O38,R38,U38,X38,AA38,AD38)</f>
        <v/>
      </c>
      <c r="C38" s="127">
        <f>SUM(J38,M38,P38,S38,V38,Y38,AB38,AE38)</f>
        <v/>
      </c>
      <c r="D38" s="128">
        <f>C38/1000000</f>
        <v/>
      </c>
      <c r="E38" s="128">
        <f>C38*2.20462262185/1000000</f>
        <v/>
      </c>
      <c r="F38" s="129">
        <f>IFERROR(B38/(C38/1000),0)</f>
        <v/>
      </c>
      <c r="G38" s="130">
        <f>IFERROR(B38/(C38*2.20462262185),0)</f>
        <v/>
      </c>
      <c r="I38" s="9" t="n">
        <v>0</v>
      </c>
      <c r="J38" s="9" t="n">
        <v>0</v>
      </c>
      <c r="K38" s="10">
        <f>IFERROR(I38/(J38*2.20462262185),0)</f>
        <v/>
      </c>
      <c r="L38" s="9" t="n">
        <v>124400</v>
      </c>
      <c r="M38" s="9" t="n">
        <v>20000</v>
      </c>
      <c r="N38" s="10">
        <f>IFERROR(L38/(M38*2.20462262185),0)</f>
        <v/>
      </c>
      <c r="O38" s="9" t="n">
        <v>119400</v>
      </c>
      <c r="P38" s="9" t="n">
        <v>20000</v>
      </c>
      <c r="Q38" s="10">
        <f>IFERROR(O38/(P38*2.20462262185),0)</f>
        <v/>
      </c>
      <c r="R38" s="9" t="n">
        <v>0</v>
      </c>
      <c r="S38" s="9" t="n">
        <v>0</v>
      </c>
      <c r="T38" s="10">
        <f>IFERROR(R38/(S38*2.20462262185),0)</f>
        <v/>
      </c>
      <c r="U38" s="9" t="n">
        <v>119734</v>
      </c>
      <c r="V38" s="9" t="n">
        <v>20056</v>
      </c>
      <c r="W38" s="10">
        <f>IFERROR(U38/(V38*2.20462262185),0)</f>
        <v/>
      </c>
      <c r="X38" s="9" t="n">
        <v>0</v>
      </c>
      <c r="Y38" s="9" t="n">
        <v>0</v>
      </c>
      <c r="Z38" s="10">
        <f>IFERROR(X38/(Y38*2.20462262185),0)</f>
        <v/>
      </c>
      <c r="AA38" s="9" t="n">
        <v>119400</v>
      </c>
      <c r="AB38" s="9" t="n">
        <v>20000</v>
      </c>
      <c r="AC38" s="10">
        <f>IFERROR(AA38/(AB38*2.20462262185),0)</f>
        <v/>
      </c>
      <c r="AG38" s="9" t="n">
        <v>126800</v>
      </c>
      <c r="AH38" s="9" t="n">
        <v>20050</v>
      </c>
      <c r="AI38" s="10">
        <f>IFERROR(AG38/(AH38*2.20462262185),0)</f>
        <v/>
      </c>
      <c r="AJ38" s="9" t="n">
        <v>0</v>
      </c>
      <c r="AK38" s="9" t="n">
        <v>0</v>
      </c>
      <c r="AL38" s="10">
        <f>IFERROR(AJ38/(AK38*2.20462262185),0)</f>
        <v/>
      </c>
      <c r="AM38" s="9" t="n">
        <v>129266</v>
      </c>
      <c r="AN38" s="9" t="n">
        <v>20000</v>
      </c>
      <c r="AO38" s="10">
        <f>IFERROR(AM38/(AN38*2.20462262185),0)</f>
        <v/>
      </c>
      <c r="BQ38" s="9" t="n">
        <v>0</v>
      </c>
      <c r="BR38" s="9" t="n">
        <v>0</v>
      </c>
      <c r="BS38" s="10">
        <f>IFERROR(BQ38/(BR38*2.20462262185),0)</f>
        <v/>
      </c>
      <c r="BT38" s="9" t="n">
        <v>0</v>
      </c>
      <c r="BU38" s="9" t="n">
        <v>0</v>
      </c>
      <c r="BV38" s="10">
        <f>IFERROR(BT38/(BU38*2.20462262185),0)</f>
        <v/>
      </c>
      <c r="BW38" s="9" t="n">
        <v>0</v>
      </c>
      <c r="BX38" s="9" t="n">
        <v>0</v>
      </c>
      <c r="BY38" s="10">
        <f>IFERROR(BW38/(BX38*2.20462262185),0)</f>
        <v/>
      </c>
      <c r="BZ38" s="9" t="n">
        <v>11025</v>
      </c>
      <c r="CA38" s="9" t="n">
        <v>1250</v>
      </c>
      <c r="CB38" s="10">
        <f>IFERROR(BZ38/(CA38*2.20462262185),0)</f>
        <v/>
      </c>
    </row>
    <row r="39">
      <c r="A39" s="126" t="inlineStr">
        <is>
          <t>Macau</t>
        </is>
      </c>
      <c r="B39" s="127">
        <f>SUM(I39,L39,O39,R39,U39,X39,AA39,AD39)</f>
        <v/>
      </c>
      <c r="C39" s="127">
        <f>SUM(J39,M39,P39,S39,V39,Y39,AB39,AE39)</f>
        <v/>
      </c>
      <c r="D39" s="128">
        <f>C39/1000000</f>
        <v/>
      </c>
      <c r="E39" s="128">
        <f>C39*2.20462262185/1000000</f>
        <v/>
      </c>
      <c r="F39" s="129">
        <f>IFERROR(B39/(C39/1000),0)</f>
        <v/>
      </c>
      <c r="G39" s="130">
        <f>IFERROR(B39/(C39*2.20462262185),0)</f>
        <v/>
      </c>
      <c r="I39" s="9" t="n">
        <v>0</v>
      </c>
      <c r="J39" s="9" t="n">
        <v>0</v>
      </c>
      <c r="K39" s="10">
        <f>IFERROR(I39/(J39*2.20462262185),0)</f>
        <v/>
      </c>
      <c r="L39" s="9" t="n">
        <v>0</v>
      </c>
      <c r="M39" s="9" t="n">
        <v>0</v>
      </c>
      <c r="N39" s="10">
        <f>IFERROR(L39/(M39*2.20462262185),0)</f>
        <v/>
      </c>
      <c r="O39" s="9" t="n">
        <v>0</v>
      </c>
      <c r="P39" s="9" t="n">
        <v>0</v>
      </c>
      <c r="Q39" s="10">
        <f>IFERROR(O39/(P39*2.20462262185),0)</f>
        <v/>
      </c>
      <c r="R39" s="9" t="n">
        <v>0</v>
      </c>
      <c r="S39" s="9" t="n">
        <v>0</v>
      </c>
      <c r="T39" s="10">
        <f>IFERROR(R39/(S39*2.20462262185),0)</f>
        <v/>
      </c>
      <c r="U39" s="9" t="n">
        <v>0</v>
      </c>
      <c r="V39" s="9" t="n">
        <v>0</v>
      </c>
      <c r="W39" s="10">
        <f>IFERROR(U39/(V39*2.20462262185),0)</f>
        <v/>
      </c>
      <c r="X39" s="9" t="n">
        <v>106300</v>
      </c>
      <c r="Y39" s="9" t="n">
        <v>79596</v>
      </c>
      <c r="Z39" s="10">
        <f>IFERROR(X39/(Y39*2.20462262185),0)</f>
        <v/>
      </c>
    </row>
    <row r="40">
      <c r="A40" s="126" t="inlineStr">
        <is>
          <t>Bangladesh</t>
        </is>
      </c>
      <c r="B40" s="127">
        <f>SUM(I40,L40,O40,R40,U40,X40,AA40,AD40)</f>
        <v/>
      </c>
      <c r="C40" s="127">
        <f>SUM(J40,M40,P40,S40,V40,Y40,AB40,AE40)</f>
        <v/>
      </c>
      <c r="D40" s="128">
        <f>C40/1000000</f>
        <v/>
      </c>
      <c r="E40" s="128">
        <f>C40*2.20462262185/1000000</f>
        <v/>
      </c>
      <c r="F40" s="129">
        <f>IFERROR(B40/(C40/1000),0)</f>
        <v/>
      </c>
      <c r="G40" s="130">
        <f>IFERROR(B40/(C40*2.20462262185),0)</f>
        <v/>
      </c>
      <c r="I40" s="9" t="n">
        <v>32788</v>
      </c>
      <c r="J40" s="9" t="n">
        <v>61125</v>
      </c>
      <c r="K40" s="10">
        <f>IFERROR(I40/(J40*2.20462262185),0)</f>
        <v/>
      </c>
      <c r="L40" s="9" t="n">
        <v>0</v>
      </c>
      <c r="M40" s="9" t="n">
        <v>0</v>
      </c>
      <c r="N40" s="10">
        <f>IFERROR(L40/(M40*2.20462262185),0)</f>
        <v/>
      </c>
      <c r="O40" s="9" t="n">
        <v>0</v>
      </c>
      <c r="P40" s="9" t="n">
        <v>0</v>
      </c>
      <c r="Q40" s="10">
        <f>IFERROR(O40/(P40*2.20462262185),0)</f>
        <v/>
      </c>
      <c r="R40" s="9" t="n">
        <v>0</v>
      </c>
      <c r="S40" s="9" t="n">
        <v>0</v>
      </c>
      <c r="T40" s="10">
        <f>IFERROR(R40/(S40*2.20462262185),0)</f>
        <v/>
      </c>
      <c r="U40" s="9" t="n">
        <v>8404</v>
      </c>
      <c r="V40" s="9" t="n">
        <v>16720</v>
      </c>
      <c r="W40" s="10">
        <f>IFERROR(U40/(V40*2.20462262185),0)</f>
        <v/>
      </c>
      <c r="AG40" s="9" t="n">
        <v>0</v>
      </c>
      <c r="AH40" s="9" t="n">
        <v>0</v>
      </c>
      <c r="AI40" s="10">
        <f>IFERROR(AG40/(AH40*2.20462262185),0)</f>
        <v/>
      </c>
      <c r="AJ40" s="9" t="n">
        <v>0</v>
      </c>
      <c r="AK40" s="9" t="n">
        <v>0</v>
      </c>
      <c r="AL40" s="10">
        <f>IFERROR(AJ40/(AK40*2.20462262185),0)</f>
        <v/>
      </c>
      <c r="AM40" s="9" t="n">
        <v>0</v>
      </c>
      <c r="AN40" s="9" t="n">
        <v>0</v>
      </c>
      <c r="AO40" s="10">
        <f>IFERROR(AM40/(AN40*2.20462262185),0)</f>
        <v/>
      </c>
      <c r="AP40" s="9" t="n">
        <v>0</v>
      </c>
      <c r="AQ40" s="9" t="n">
        <v>0</v>
      </c>
      <c r="AR40" s="10">
        <f>IFERROR(AP40/(AQ40*2.20462262185),0)</f>
        <v/>
      </c>
      <c r="AS40" s="9" t="n">
        <v>0</v>
      </c>
      <c r="AT40" s="9" t="n">
        <v>0</v>
      </c>
      <c r="AU40" s="10">
        <f>IFERROR(AS40/(AT40*2.20462262185),0)</f>
        <v/>
      </c>
      <c r="AV40" s="9" t="n">
        <v>0</v>
      </c>
      <c r="AW40" s="9" t="n">
        <v>0</v>
      </c>
      <c r="AX40" s="10">
        <f>IFERROR(AV40/(AW40*2.20462262185),0)</f>
        <v/>
      </c>
      <c r="AY40" s="9" t="n">
        <v>203800</v>
      </c>
      <c r="AZ40" s="9" t="n">
        <v>240000</v>
      </c>
      <c r="BA40" s="10">
        <f>IFERROR(AY40/(AZ40*2.20462262185),0)</f>
        <v/>
      </c>
      <c r="BB40" s="9" t="n">
        <v>0</v>
      </c>
      <c r="BC40" s="9" t="n">
        <v>0</v>
      </c>
      <c r="BD40" s="10">
        <f>IFERROR(BB40/(BC40*2.20462262185),0)</f>
        <v/>
      </c>
      <c r="BE40" s="9" t="n">
        <v>38680</v>
      </c>
      <c r="BF40" s="9" t="n">
        <v>46000</v>
      </c>
      <c r="BG40" s="10">
        <f>IFERROR(BE40/(BF40*2.20462262185),0)</f>
        <v/>
      </c>
      <c r="BH40" s="9" t="n">
        <v>38680</v>
      </c>
      <c r="BI40" s="9" t="n">
        <v>46000</v>
      </c>
      <c r="BJ40" s="10">
        <f>IFERROR(BH40/(BI40*2.20462262185),0)</f>
        <v/>
      </c>
      <c r="BQ40" s="9" t="n">
        <v>0</v>
      </c>
      <c r="BR40" s="9" t="n">
        <v>0</v>
      </c>
      <c r="BS40" s="10">
        <f>IFERROR(BQ40/(BR40*2.20462262185),0)</f>
        <v/>
      </c>
      <c r="BT40" s="9" t="n">
        <v>0</v>
      </c>
      <c r="BU40" s="9" t="n">
        <v>0</v>
      </c>
      <c r="BV40" s="10">
        <f>IFERROR(BT40/(BU40*2.20462262185),0)</f>
        <v/>
      </c>
      <c r="BW40" s="9" t="n">
        <v>0</v>
      </c>
      <c r="BX40" s="9" t="n">
        <v>0</v>
      </c>
      <c r="BY40" s="10">
        <f>IFERROR(BW40/(BX40*2.20462262185),0)</f>
        <v/>
      </c>
      <c r="BZ40" s="9" t="n">
        <v>0</v>
      </c>
      <c r="CA40" s="9" t="n">
        <v>0</v>
      </c>
      <c r="CB40" s="10">
        <f>IFERROR(BZ40/(CA40*2.20462262185),0)</f>
        <v/>
      </c>
      <c r="CC40" s="9" t="n">
        <v>0</v>
      </c>
      <c r="CD40" s="9" t="n">
        <v>0</v>
      </c>
      <c r="CE40" s="10">
        <f>IFERROR(CC40/(CD40*2.20462262185),0)</f>
        <v/>
      </c>
      <c r="CF40" s="9" t="n">
        <v>0</v>
      </c>
      <c r="CG40" s="9" t="n">
        <v>0</v>
      </c>
      <c r="CH40" s="10">
        <f>IFERROR(CF40/(CG40*2.20462262185),0)</f>
        <v/>
      </c>
      <c r="CI40" s="9" t="n">
        <v>81400</v>
      </c>
      <c r="CJ40" s="9" t="n">
        <v>88000</v>
      </c>
      <c r="CK40" s="10">
        <f>IFERROR(CI40/(CJ40*2.20462262185),0)</f>
        <v/>
      </c>
      <c r="CL40" s="9" t="n">
        <v>81400</v>
      </c>
      <c r="CM40" s="9" t="n">
        <v>88000</v>
      </c>
      <c r="CN40" s="10">
        <f>IFERROR(CL40/(CM40*2.20462262185),0)</f>
        <v/>
      </c>
      <c r="CO40" s="9" t="n">
        <v>81400</v>
      </c>
      <c r="CP40" s="9" t="n">
        <v>88000</v>
      </c>
      <c r="CQ40" s="10">
        <f>IFERROR(CO40/(CP40*2.20462262185),0)</f>
        <v/>
      </c>
      <c r="CR40" s="9" t="n">
        <v>77440</v>
      </c>
      <c r="CS40" s="9" t="n">
        <v>88000</v>
      </c>
      <c r="CT40" s="10">
        <f>IFERROR(CR40/(CS40*2.20462262185),0)</f>
        <v/>
      </c>
      <c r="CU40" s="9" t="n">
        <v>174240</v>
      </c>
      <c r="CV40" s="9" t="n">
        <v>198000</v>
      </c>
      <c r="CW40" s="10">
        <f>IFERROR(CU40/(CV40*2.20462262185),0)</f>
        <v/>
      </c>
      <c r="CX40" s="9" t="n">
        <v>58080</v>
      </c>
      <c r="CY40" s="9" t="n">
        <v>66000</v>
      </c>
      <c r="CZ40" s="10">
        <f>IFERROR(CX40/(CY40*2.20462262185),0)</f>
        <v/>
      </c>
      <c r="DA40" s="9" t="n">
        <v>134094</v>
      </c>
      <c r="DB40" s="9" t="n">
        <v>167200</v>
      </c>
      <c r="DC40" s="10">
        <f>IFERROR(DA40/(DB40*2.20462262185),0)</f>
        <v/>
      </c>
      <c r="DD40" s="9" t="n">
        <v>0</v>
      </c>
      <c r="DE40" s="9" t="n">
        <v>0</v>
      </c>
      <c r="DF40" s="10">
        <f>IFERROR(DD40/(DE40*2.20462262185),0)</f>
        <v/>
      </c>
      <c r="DG40" s="9" t="n">
        <v>33040</v>
      </c>
      <c r="DH40" s="9" t="n">
        <v>40000</v>
      </c>
      <c r="DI40" s="10">
        <f>IFERROR(DG40/(DH40*2.20462262185),0)</f>
        <v/>
      </c>
      <c r="DJ40" s="9" t="n">
        <v>102640</v>
      </c>
      <c r="DK40" s="9" t="n">
        <v>120000</v>
      </c>
      <c r="DL40" s="10">
        <f>IFERROR(DJ40/(DK40*2.20462262185),0)</f>
        <v/>
      </c>
    </row>
    <row r="41">
      <c r="A41" s="126" t="inlineStr">
        <is>
          <t>France</t>
        </is>
      </c>
      <c r="B41" s="127">
        <f>SUM(I41,L41,O41,R41,U41,X41,AA41,AD41)</f>
        <v/>
      </c>
      <c r="C41" s="127">
        <f>SUM(J41,M41,P41,S41,V41,Y41,AB41,AE41)</f>
        <v/>
      </c>
      <c r="D41" s="128">
        <f>C41/1000000</f>
        <v/>
      </c>
      <c r="E41" s="128">
        <f>C41*2.20462262185/1000000</f>
        <v/>
      </c>
      <c r="F41" s="129">
        <f>IFERROR(B41/(C41/1000),0)</f>
        <v/>
      </c>
      <c r="G41" s="130">
        <f>IFERROR(B41/(C41*2.20462262185),0)</f>
        <v/>
      </c>
      <c r="I41" s="9" t="n">
        <v>0</v>
      </c>
      <c r="J41" s="9" t="n">
        <v>0</v>
      </c>
      <c r="K41" s="10">
        <f>IFERROR(I41/(J41*2.20462262185),0)</f>
        <v/>
      </c>
      <c r="L41" s="9" t="n">
        <v>0</v>
      </c>
      <c r="M41" s="9" t="n">
        <v>0</v>
      </c>
      <c r="N41" s="10">
        <f>IFERROR(L41/(M41*2.20462262185),0)</f>
        <v/>
      </c>
      <c r="O41" s="9" t="n">
        <v>0</v>
      </c>
      <c r="P41" s="9" t="n">
        <v>0</v>
      </c>
      <c r="Q41" s="10">
        <f>IFERROR(O41/(P41*2.20462262185),0)</f>
        <v/>
      </c>
      <c r="R41" s="9" t="n">
        <v>142097</v>
      </c>
      <c r="S41" s="9" t="n">
        <v>44844</v>
      </c>
      <c r="T41" s="10">
        <f>IFERROR(R41/(S41*2.20462262185),0)</f>
        <v/>
      </c>
      <c r="U41" s="9" t="n">
        <v>0</v>
      </c>
      <c r="V41" s="9" t="n">
        <v>0</v>
      </c>
      <c r="W41" s="10">
        <f>IFERROR(U41/(V41*2.20462262185),0)</f>
        <v/>
      </c>
      <c r="X41" s="9" t="n">
        <v>27369</v>
      </c>
      <c r="Y41" s="9" t="n">
        <v>23375</v>
      </c>
      <c r="Z41" s="10">
        <f>IFERROR(X41/(Y41*2.20462262185),0)</f>
        <v/>
      </c>
      <c r="AG41" s="9" t="n">
        <v>0</v>
      </c>
      <c r="AH41" s="9" t="n">
        <v>0</v>
      </c>
      <c r="AI41" s="10">
        <f>IFERROR(AG41/(AH41*2.20462262185),0)</f>
        <v/>
      </c>
      <c r="AJ41" s="9" t="n">
        <v>0</v>
      </c>
      <c r="AK41" s="9" t="n">
        <v>0</v>
      </c>
      <c r="AL41" s="10">
        <f>IFERROR(AJ41/(AK41*2.20462262185),0)</f>
        <v/>
      </c>
      <c r="AM41" s="9" t="n">
        <v>0</v>
      </c>
      <c r="AN41" s="9" t="n">
        <v>0</v>
      </c>
      <c r="AO41" s="10">
        <f>IFERROR(AM41/(AN41*2.20462262185),0)</f>
        <v/>
      </c>
      <c r="AP41" s="9" t="n">
        <v>0</v>
      </c>
      <c r="AQ41" s="9" t="n">
        <v>0</v>
      </c>
      <c r="AR41" s="10">
        <f>IFERROR(AP41/(AQ41*2.20462262185),0)</f>
        <v/>
      </c>
      <c r="AS41" s="9" t="n">
        <v>0</v>
      </c>
      <c r="AT41" s="9" t="n">
        <v>0</v>
      </c>
      <c r="AU41" s="10">
        <f>IFERROR(AS41/(AT41*2.20462262185),0)</f>
        <v/>
      </c>
      <c r="AV41" s="9" t="n">
        <v>0</v>
      </c>
      <c r="AW41" s="9" t="n">
        <v>0</v>
      </c>
      <c r="AX41" s="10">
        <f>IFERROR(AV41/(AW41*2.20462262185),0)</f>
        <v/>
      </c>
      <c r="AY41" s="9" t="n">
        <v>0</v>
      </c>
      <c r="AZ41" s="9" t="n">
        <v>0</v>
      </c>
      <c r="BA41" s="10">
        <f>IFERROR(AY41/(AZ41*2.20462262185),0)</f>
        <v/>
      </c>
      <c r="BB41" s="9" t="n">
        <v>0</v>
      </c>
      <c r="BC41" s="9" t="n">
        <v>0</v>
      </c>
      <c r="BD41" s="10">
        <f>IFERROR(BB41/(BC41*2.20462262185),0)</f>
        <v/>
      </c>
      <c r="BE41" s="9" t="n">
        <v>0</v>
      </c>
      <c r="BF41" s="9" t="n">
        <v>0</v>
      </c>
      <c r="BG41" s="10">
        <f>IFERROR(BE41/(BF41*2.20462262185),0)</f>
        <v/>
      </c>
      <c r="BH41" s="9" t="n">
        <v>23056</v>
      </c>
      <c r="BI41" s="9" t="n">
        <v>51340</v>
      </c>
      <c r="BJ41" s="10">
        <f>IFERROR(BH41/(BI41*2.20462262185),0)</f>
        <v/>
      </c>
      <c r="BK41" s="9" t="n">
        <v>0</v>
      </c>
      <c r="BL41" s="9" t="n">
        <v>0</v>
      </c>
      <c r="BM41" s="10">
        <f>IFERROR(BK41/(BL41*2.20462262185),0)</f>
        <v/>
      </c>
      <c r="BN41" s="9" t="n">
        <v>59556</v>
      </c>
      <c r="BO41" s="9" t="n">
        <v>133800</v>
      </c>
      <c r="BP41" s="10">
        <f>IFERROR(BN41/(BO41*2.20462262185),0)</f>
        <v/>
      </c>
      <c r="BQ41" s="9" t="n">
        <v>89714</v>
      </c>
      <c r="BR41" s="9" t="n">
        <v>211000</v>
      </c>
      <c r="BS41" s="10">
        <f>IFERROR(BQ41/(BR41*2.20462262185),0)</f>
        <v/>
      </c>
      <c r="BT41" s="9" t="n">
        <v>30533</v>
      </c>
      <c r="BU41" s="9" t="n">
        <v>68160</v>
      </c>
      <c r="BV41" s="10">
        <f>IFERROR(BT41/(BU41*2.20462262185),0)</f>
        <v/>
      </c>
      <c r="BW41" s="9" t="n">
        <v>74519</v>
      </c>
      <c r="BX41" s="9" t="n">
        <v>151240</v>
      </c>
      <c r="BY41" s="10">
        <f>IFERROR(BW41/(BX41*2.20462262185),0)</f>
        <v/>
      </c>
      <c r="BZ41" s="9" t="n">
        <v>0</v>
      </c>
      <c r="CA41" s="9" t="n">
        <v>0</v>
      </c>
      <c r="CB41" s="10">
        <f>IFERROR(BZ41/(CA41*2.20462262185),0)</f>
        <v/>
      </c>
      <c r="CC41" s="9" t="n">
        <v>37870</v>
      </c>
      <c r="CD41" s="9" t="n">
        <v>93960</v>
      </c>
      <c r="CE41" s="10">
        <f>IFERROR(CC41/(CD41*2.20462262185),0)</f>
        <v/>
      </c>
      <c r="CF41" s="9" t="n">
        <v>0</v>
      </c>
      <c r="CG41" s="9" t="n">
        <v>0</v>
      </c>
      <c r="CH41" s="10">
        <f>IFERROR(CF41/(CG41*2.20462262185),0)</f>
        <v/>
      </c>
      <c r="CI41" s="9" t="n">
        <v>24020</v>
      </c>
      <c r="CJ41" s="9" t="n">
        <v>46725</v>
      </c>
      <c r="CK41" s="10">
        <f>IFERROR(CI41/(CJ41*2.20462262185),0)</f>
        <v/>
      </c>
      <c r="CL41" s="9" t="n">
        <v>0</v>
      </c>
      <c r="CM41" s="9" t="n">
        <v>0</v>
      </c>
      <c r="CN41" s="10">
        <f>IFERROR(CL41/(CM41*2.20462262185),0)</f>
        <v/>
      </c>
      <c r="CO41" s="9" t="n">
        <v>15598</v>
      </c>
      <c r="CP41" s="9" t="n">
        <v>30664</v>
      </c>
      <c r="CQ41" s="10">
        <f>IFERROR(CO41/(CP41*2.20462262185),0)</f>
        <v/>
      </c>
    </row>
    <row r="42">
      <c r="A42" s="126" t="inlineStr">
        <is>
          <t>China</t>
        </is>
      </c>
      <c r="B42" s="127">
        <f>SUM(I42,L42,O42,R42,U42,X42,AA42,AD42)</f>
        <v/>
      </c>
      <c r="C42" s="127">
        <f>SUM(J42,M42,P42,S42,V42,Y42,AB42,AE42)</f>
        <v/>
      </c>
      <c r="D42" s="128">
        <f>C42/1000000</f>
        <v/>
      </c>
      <c r="E42" s="128">
        <f>C42*2.20462262185/1000000</f>
        <v/>
      </c>
      <c r="F42" s="129">
        <f>IFERROR(B42/(C42/1000),0)</f>
        <v/>
      </c>
      <c r="G42" s="130">
        <f>IFERROR(B42/(C42*2.20462262185),0)</f>
        <v/>
      </c>
      <c r="I42" s="9" t="n">
        <v>0</v>
      </c>
      <c r="J42" s="9" t="n">
        <v>0</v>
      </c>
      <c r="K42" s="10">
        <f>IFERROR(I42/(J42*2.20462262185),0)</f>
        <v/>
      </c>
      <c r="L42" s="9" t="n">
        <v>0</v>
      </c>
      <c r="M42" s="9" t="n">
        <v>0</v>
      </c>
      <c r="N42" s="10">
        <f>IFERROR(L42/(M42*2.20462262185),0)</f>
        <v/>
      </c>
      <c r="O42" s="9" t="n">
        <v>0</v>
      </c>
      <c r="P42" s="9" t="n">
        <v>0</v>
      </c>
      <c r="Q42" s="10">
        <f>IFERROR(O42/(P42*2.20462262185),0)</f>
        <v/>
      </c>
      <c r="R42" s="9" t="n">
        <v>0</v>
      </c>
      <c r="S42" s="9" t="n">
        <v>0</v>
      </c>
      <c r="T42" s="10">
        <f>IFERROR(R42/(S42*2.20462262185),0)</f>
        <v/>
      </c>
      <c r="U42" s="9" t="n">
        <v>35694</v>
      </c>
      <c r="V42" s="9" t="n">
        <v>48040</v>
      </c>
      <c r="W42" s="10">
        <f>IFERROR(U42/(V42*2.20462262185),0)</f>
        <v/>
      </c>
      <c r="AG42" s="9" t="n">
        <v>0</v>
      </c>
      <c r="AH42" s="9" t="n">
        <v>0</v>
      </c>
      <c r="AI42" s="10">
        <f>IFERROR(AG42/(AH42*2.20462262185),0)</f>
        <v/>
      </c>
      <c r="AJ42" s="9" t="n">
        <v>0</v>
      </c>
      <c r="AK42" s="9" t="n">
        <v>0</v>
      </c>
      <c r="AL42" s="10">
        <f>IFERROR(AJ42/(AK42*2.20462262185),0)</f>
        <v/>
      </c>
      <c r="AM42" s="9" t="n">
        <v>1716</v>
      </c>
      <c r="AN42" s="9" t="n">
        <v>2200</v>
      </c>
      <c r="AO42" s="10">
        <f>IFERROR(AM42/(AN42*2.20462262185),0)</f>
        <v/>
      </c>
      <c r="AP42" s="9" t="n">
        <v>0</v>
      </c>
      <c r="AQ42" s="9" t="n">
        <v>0</v>
      </c>
      <c r="AR42" s="10">
        <f>IFERROR(AP42/(AQ42*2.20462262185),0)</f>
        <v/>
      </c>
      <c r="AS42" s="9" t="n">
        <v>0</v>
      </c>
      <c r="AT42" s="9" t="n">
        <v>0</v>
      </c>
      <c r="AU42" s="10">
        <f>IFERROR(AS42/(AT42*2.20462262185),0)</f>
        <v/>
      </c>
      <c r="AV42" s="9" t="n">
        <v>0</v>
      </c>
      <c r="AW42" s="9" t="n">
        <v>0</v>
      </c>
      <c r="AX42" s="10">
        <f>IFERROR(AV42/(AW42*2.20462262185),0)</f>
        <v/>
      </c>
      <c r="AY42" s="9" t="n">
        <v>0</v>
      </c>
      <c r="AZ42" s="9" t="n">
        <v>0</v>
      </c>
      <c r="BA42" s="10">
        <f>IFERROR(AY42/(AZ42*2.20462262185),0)</f>
        <v/>
      </c>
      <c r="BB42" s="9" t="n">
        <v>0</v>
      </c>
      <c r="BC42" s="9" t="n">
        <v>0</v>
      </c>
      <c r="BD42" s="10">
        <f>IFERROR(BB42/(BC42*2.20462262185),0)</f>
        <v/>
      </c>
      <c r="BE42" s="9" t="n">
        <v>0</v>
      </c>
      <c r="BF42" s="9" t="n">
        <v>0</v>
      </c>
      <c r="BG42" s="10">
        <f>IFERROR(BE42/(BF42*2.20462262185),0)</f>
        <v/>
      </c>
      <c r="BH42" s="9" t="n">
        <v>0</v>
      </c>
      <c r="BI42" s="9" t="n">
        <v>0</v>
      </c>
      <c r="BJ42" s="10">
        <f>IFERROR(BH42/(BI42*2.20462262185),0)</f>
        <v/>
      </c>
      <c r="BK42" s="9" t="n">
        <v>4478</v>
      </c>
      <c r="BL42" s="9" t="n">
        <v>800</v>
      </c>
      <c r="BM42" s="10">
        <f>IFERROR(BK42/(BL42*2.20462262185),0)</f>
        <v/>
      </c>
      <c r="BN42" s="9" t="n">
        <v>4725</v>
      </c>
      <c r="BO42" s="9" t="n">
        <v>875</v>
      </c>
      <c r="BP42" s="10">
        <f>IFERROR(BN42/(BO42*2.20462262185),0)</f>
        <v/>
      </c>
      <c r="BQ42" s="9" t="n">
        <v>0</v>
      </c>
      <c r="BR42" s="9" t="n">
        <v>0</v>
      </c>
      <c r="BS42" s="10">
        <f>IFERROR(BQ42/(BR42*2.20462262185),0)</f>
        <v/>
      </c>
      <c r="BT42" s="9" t="n">
        <v>0</v>
      </c>
      <c r="BU42" s="9" t="n">
        <v>0</v>
      </c>
      <c r="BV42" s="10">
        <f>IFERROR(BT42/(BU42*2.20462262185),0)</f>
        <v/>
      </c>
      <c r="BW42" s="9" t="n">
        <v>0</v>
      </c>
      <c r="BX42" s="9" t="n">
        <v>0</v>
      </c>
      <c r="BY42" s="10">
        <f>IFERROR(BW42/(BX42*2.20462262185),0)</f>
        <v/>
      </c>
      <c r="BZ42" s="9" t="n">
        <v>0</v>
      </c>
      <c r="CA42" s="9" t="n">
        <v>0</v>
      </c>
      <c r="CB42" s="10">
        <f>IFERROR(BZ42/(CA42*2.20462262185),0)</f>
        <v/>
      </c>
      <c r="CC42" s="9" t="n">
        <v>0</v>
      </c>
      <c r="CD42" s="9" t="n">
        <v>0</v>
      </c>
      <c r="CE42" s="10">
        <f>IFERROR(CC42/(CD42*2.20462262185),0)</f>
        <v/>
      </c>
      <c r="CF42" s="9" t="n">
        <v>10585</v>
      </c>
      <c r="CG42" s="9" t="n">
        <v>2429</v>
      </c>
      <c r="CH42" s="10">
        <f>IFERROR(CF42/(CG42*2.20462262185),0)</f>
        <v/>
      </c>
      <c r="CI42" s="9" t="n">
        <v>0</v>
      </c>
      <c r="CJ42" s="9" t="n">
        <v>0</v>
      </c>
      <c r="CK42" s="10">
        <f>IFERROR(CI42/(CJ42*2.20462262185),0)</f>
        <v/>
      </c>
      <c r="CL42" s="9" t="n">
        <v>0</v>
      </c>
      <c r="CM42" s="9" t="n">
        <v>0</v>
      </c>
      <c r="CN42" s="10">
        <f>IFERROR(CL42/(CM42*2.20462262185),0)</f>
        <v/>
      </c>
      <c r="CO42" s="9" t="n">
        <v>2962</v>
      </c>
      <c r="CP42" s="9" t="n">
        <v>2250</v>
      </c>
      <c r="CQ42" s="10">
        <f>IFERROR(CO42/(CP42*2.20462262185),0)</f>
        <v/>
      </c>
      <c r="DA42" s="9" t="n">
        <v>0</v>
      </c>
      <c r="DB42" s="9" t="n">
        <v>0</v>
      </c>
      <c r="DC42" s="10">
        <f>IFERROR(DA42/(DB42*2.20462262185),0)</f>
        <v/>
      </c>
      <c r="DD42" s="9" t="n">
        <v>0</v>
      </c>
      <c r="DE42" s="9" t="n">
        <v>0</v>
      </c>
      <c r="DF42" s="10">
        <f>IFERROR(DD42/(DE42*2.20462262185),0)</f>
        <v/>
      </c>
      <c r="DG42" s="9" t="n">
        <v>0</v>
      </c>
      <c r="DH42" s="9" t="n">
        <v>0</v>
      </c>
      <c r="DI42" s="10">
        <f>IFERROR(DG42/(DH42*2.20462262185),0)</f>
        <v/>
      </c>
      <c r="DJ42" s="9" t="n">
        <v>0</v>
      </c>
      <c r="DK42" s="9" t="n">
        <v>0</v>
      </c>
      <c r="DL42" s="10">
        <f>IFERROR(DJ42/(DK42*2.20462262185),0)</f>
        <v/>
      </c>
      <c r="DM42" s="9" t="n">
        <v>6283</v>
      </c>
      <c r="DN42" s="9" t="n">
        <v>628</v>
      </c>
      <c r="DO42" s="10">
        <f>IFERROR(DM42/(DN42*2.20462262185),0)</f>
        <v/>
      </c>
      <c r="DP42" s="9" t="n">
        <v>21285</v>
      </c>
      <c r="DQ42" s="9" t="n">
        <v>21500</v>
      </c>
      <c r="DR42" s="10">
        <f>IFERROR(DP42/(DQ42*2.20462262185),0)</f>
        <v/>
      </c>
      <c r="EK42" s="9" t="n">
        <v>2371</v>
      </c>
      <c r="EL42" s="9" t="n">
        <v>2200</v>
      </c>
      <c r="EM42" s="10">
        <f>IFERROR(EK42/(EL42*2.20462262185),0)</f>
        <v/>
      </c>
      <c r="EN42" s="9" t="n">
        <v>3947</v>
      </c>
      <c r="EO42" s="9" t="n">
        <v>500</v>
      </c>
      <c r="EP42" s="10">
        <f>IFERROR(EN42/(EO42*2.20462262185),0)</f>
        <v/>
      </c>
    </row>
    <row r="43">
      <c r="A43" s="126" t="inlineStr">
        <is>
          <t>Italy</t>
        </is>
      </c>
      <c r="B43" s="127">
        <f>SUM(I43,L43,O43,R43,U43,X43,AA43,AD43)</f>
        <v/>
      </c>
      <c r="C43" s="127">
        <f>SUM(J43,M43,P43,S43,V43,Y43,AB43,AE43)</f>
        <v/>
      </c>
      <c r="D43" s="128">
        <f>C43/1000000</f>
        <v/>
      </c>
      <c r="E43" s="128">
        <f>C43*2.20462262185/1000000</f>
        <v/>
      </c>
      <c r="F43" s="129">
        <f>IFERROR(B43/(C43/1000),0)</f>
        <v/>
      </c>
      <c r="G43" s="130">
        <f>IFERROR(B43/(C43*2.20462262185),0)</f>
        <v/>
      </c>
      <c r="I43" s="9" t="n">
        <v>0</v>
      </c>
      <c r="J43" s="9" t="n">
        <v>0</v>
      </c>
      <c r="K43" s="10">
        <f>IFERROR(I43/(J43*2.20462262185),0)</f>
        <v/>
      </c>
      <c r="L43" s="9" t="n">
        <v>0</v>
      </c>
      <c r="M43" s="9" t="n">
        <v>0</v>
      </c>
      <c r="N43" s="10">
        <f>IFERROR(L43/(M43*2.20462262185),0)</f>
        <v/>
      </c>
      <c r="O43" s="9" t="n">
        <v>0</v>
      </c>
      <c r="P43" s="9" t="n">
        <v>0</v>
      </c>
      <c r="Q43" s="10">
        <f>IFERROR(O43/(P43*2.20462262185),0)</f>
        <v/>
      </c>
      <c r="R43" s="9" t="n">
        <v>0</v>
      </c>
      <c r="S43" s="9" t="n">
        <v>0</v>
      </c>
      <c r="T43" s="10">
        <f>IFERROR(R43/(S43*2.20462262185),0)</f>
        <v/>
      </c>
      <c r="U43" s="9" t="n">
        <v>0</v>
      </c>
      <c r="V43" s="9" t="n">
        <v>0</v>
      </c>
      <c r="W43" s="10">
        <f>IFERROR(U43/(V43*2.20462262185),0)</f>
        <v/>
      </c>
      <c r="X43" s="9" t="n">
        <v>234044</v>
      </c>
      <c r="Y43" s="9" t="n">
        <v>20000</v>
      </c>
      <c r="Z43" s="10">
        <f>IFERROR(X43/(Y43*2.20462262185),0)</f>
        <v/>
      </c>
      <c r="AG43" s="9" t="n">
        <v>0</v>
      </c>
      <c r="AH43" s="9" t="n">
        <v>0</v>
      </c>
      <c r="AI43" s="10">
        <f>IFERROR(AG43/(AH43*2.20462262185),0)</f>
        <v/>
      </c>
      <c r="AJ43" s="9" t="n">
        <v>0</v>
      </c>
      <c r="AK43" s="9" t="n">
        <v>0</v>
      </c>
      <c r="AL43" s="10">
        <f>IFERROR(AJ43/(AK43*2.20462262185),0)</f>
        <v/>
      </c>
      <c r="AM43" s="9" t="n">
        <v>0</v>
      </c>
      <c r="AN43" s="9" t="n">
        <v>0</v>
      </c>
      <c r="AO43" s="10">
        <f>IFERROR(AM43/(AN43*2.20462262185),0)</f>
        <v/>
      </c>
      <c r="AP43" s="9" t="n">
        <v>0</v>
      </c>
      <c r="AQ43" s="9" t="n">
        <v>0</v>
      </c>
      <c r="AR43" s="10">
        <f>IFERROR(AP43/(AQ43*2.20462262185),0)</f>
        <v/>
      </c>
      <c r="AS43" s="9" t="n">
        <v>0</v>
      </c>
      <c r="AT43" s="9" t="n">
        <v>0</v>
      </c>
      <c r="AU43" s="10">
        <f>IFERROR(AS43/(AT43*2.20462262185),0)</f>
        <v/>
      </c>
      <c r="AV43" s="9" t="n">
        <v>1686</v>
      </c>
      <c r="AW43" s="9" t="n">
        <v>500</v>
      </c>
      <c r="AX43" s="10">
        <f>IFERROR(AV43/(AW43*2.20462262185),0)</f>
        <v/>
      </c>
      <c r="DA43" s="9" t="n">
        <v>0</v>
      </c>
      <c r="DB43" s="9" t="n">
        <v>0</v>
      </c>
      <c r="DC43" s="10">
        <f>IFERROR(DA43/(DB43*2.20462262185),0)</f>
        <v/>
      </c>
      <c r="DD43" s="9" t="n">
        <v>0</v>
      </c>
      <c r="DE43" s="9" t="n">
        <v>0</v>
      </c>
      <c r="DF43" s="10">
        <f>IFERROR(DD43/(DE43*2.20462262185),0)</f>
        <v/>
      </c>
      <c r="DG43" s="9" t="n">
        <v>0</v>
      </c>
      <c r="DH43" s="9" t="n">
        <v>0</v>
      </c>
      <c r="DI43" s="10">
        <f>IFERROR(DG43/(DH43*2.20462262185),0)</f>
        <v/>
      </c>
      <c r="DJ43" s="9" t="n">
        <v>0</v>
      </c>
      <c r="DK43" s="9" t="n">
        <v>0</v>
      </c>
      <c r="DL43" s="10">
        <f>IFERROR(DJ43/(DK43*2.20462262185),0)</f>
        <v/>
      </c>
      <c r="DM43" s="9" t="n">
        <v>0</v>
      </c>
      <c r="DN43" s="9" t="n">
        <v>0</v>
      </c>
      <c r="DO43" s="10">
        <f>IFERROR(DM43/(DN43*2.20462262185),0)</f>
        <v/>
      </c>
      <c r="DP43" s="9" t="n">
        <v>0</v>
      </c>
      <c r="DQ43" s="9" t="n">
        <v>0</v>
      </c>
      <c r="DR43" s="10">
        <f>IFERROR(DP43/(DQ43*2.20462262185),0)</f>
        <v/>
      </c>
      <c r="DS43" s="9" t="n">
        <v>36774</v>
      </c>
      <c r="DT43" s="9" t="n">
        <v>23833</v>
      </c>
      <c r="DU43" s="10">
        <f>IFERROR(DS43/(DT43*2.20462262185),0)</f>
        <v/>
      </c>
    </row>
    <row r="44">
      <c r="A44" s="126" t="inlineStr">
        <is>
          <t>Haiti</t>
        </is>
      </c>
      <c r="B44" s="127">
        <f>SUM(I44,L44,O44,R44,U44,X44,AA44,AD44)</f>
        <v/>
      </c>
      <c r="C44" s="127">
        <f>SUM(J44,M44,P44,S44,V44,Y44,AB44,AE44)</f>
        <v/>
      </c>
      <c r="D44" s="128">
        <f>C44/1000000</f>
        <v/>
      </c>
      <c r="E44" s="128">
        <f>C44*2.20462262185/1000000</f>
        <v/>
      </c>
      <c r="F44" s="129">
        <f>IFERROR(B44/(C44/1000),0)</f>
        <v/>
      </c>
      <c r="G44" s="130">
        <f>IFERROR(B44/(C44*2.20462262185),0)</f>
        <v/>
      </c>
      <c r="I44" s="9" t="n">
        <v>0</v>
      </c>
      <c r="J44" s="9" t="n">
        <v>0</v>
      </c>
      <c r="K44" s="10">
        <f>IFERROR(I44/(J44*2.20462262185),0)</f>
        <v/>
      </c>
      <c r="L44" s="9" t="n">
        <v>4677</v>
      </c>
      <c r="M44" s="9" t="n">
        <v>17009</v>
      </c>
      <c r="N44" s="10">
        <f>IFERROR(L44/(M44*2.20462262185),0)</f>
        <v/>
      </c>
      <c r="AG44" s="9" t="n">
        <v>0</v>
      </c>
      <c r="AH44" s="9" t="n">
        <v>0</v>
      </c>
      <c r="AI44" s="10">
        <f>IFERROR(AG44/(AH44*2.20462262185),0)</f>
        <v/>
      </c>
      <c r="AJ44" s="9" t="n">
        <v>0</v>
      </c>
      <c r="AK44" s="9" t="n">
        <v>0</v>
      </c>
      <c r="AL44" s="10">
        <f>IFERROR(AJ44/(AK44*2.20462262185),0)</f>
        <v/>
      </c>
      <c r="AM44" s="9" t="n">
        <v>0</v>
      </c>
      <c r="AN44" s="9" t="n">
        <v>0</v>
      </c>
      <c r="AO44" s="10">
        <f>IFERROR(AM44/(AN44*2.20462262185),0)</f>
        <v/>
      </c>
      <c r="AP44" s="9" t="n">
        <v>0</v>
      </c>
      <c r="AQ44" s="9" t="n">
        <v>0</v>
      </c>
      <c r="AR44" s="10">
        <f>IFERROR(AP44/(AQ44*2.20462262185),0)</f>
        <v/>
      </c>
      <c r="AS44" s="9" t="n">
        <v>0</v>
      </c>
      <c r="AT44" s="9" t="n">
        <v>0</v>
      </c>
      <c r="AU44" s="10">
        <f>IFERROR(AS44/(AT44*2.20462262185),0)</f>
        <v/>
      </c>
      <c r="AV44" s="9" t="n">
        <v>0</v>
      </c>
      <c r="AW44" s="9" t="n">
        <v>0</v>
      </c>
      <c r="AX44" s="10">
        <f>IFERROR(AV44/(AW44*2.20462262185),0)</f>
        <v/>
      </c>
      <c r="AY44" s="9" t="n">
        <v>0</v>
      </c>
      <c r="AZ44" s="9" t="n">
        <v>0</v>
      </c>
      <c r="BA44" s="10">
        <f>IFERROR(AY44/(AZ44*2.20462262185),0)</f>
        <v/>
      </c>
      <c r="BB44" s="9" t="n">
        <v>9053</v>
      </c>
      <c r="BC44" s="9" t="n">
        <v>16786</v>
      </c>
      <c r="BD44" s="10">
        <f>IFERROR(BB44/(BC44*2.20462262185),0)</f>
        <v/>
      </c>
      <c r="BQ44" s="9" t="n">
        <v>0</v>
      </c>
      <c r="BR44" s="9" t="n">
        <v>0</v>
      </c>
      <c r="BS44" s="10">
        <f>IFERROR(BQ44/(BR44*2.20462262185),0)</f>
        <v/>
      </c>
      <c r="BT44" s="9" t="n">
        <v>0</v>
      </c>
      <c r="BU44" s="9" t="n">
        <v>0</v>
      </c>
      <c r="BV44" s="10">
        <f>IFERROR(BT44/(BU44*2.20462262185),0)</f>
        <v/>
      </c>
      <c r="BW44" s="9" t="n">
        <v>0</v>
      </c>
      <c r="BX44" s="9" t="n">
        <v>0</v>
      </c>
      <c r="BY44" s="10">
        <f>IFERROR(BW44/(BX44*2.20462262185),0)</f>
        <v/>
      </c>
      <c r="BZ44" s="9" t="n">
        <v>0</v>
      </c>
      <c r="CA44" s="9" t="n">
        <v>0</v>
      </c>
      <c r="CB44" s="10">
        <f>IFERROR(BZ44/(CA44*2.20462262185),0)</f>
        <v/>
      </c>
      <c r="CC44" s="9" t="n">
        <v>0</v>
      </c>
      <c r="CD44" s="9" t="n">
        <v>0</v>
      </c>
      <c r="CE44" s="10">
        <f>IFERROR(CC44/(CD44*2.20462262185),0)</f>
        <v/>
      </c>
      <c r="CF44" s="9" t="n">
        <v>31229</v>
      </c>
      <c r="CG44" s="9" t="n">
        <v>52722</v>
      </c>
      <c r="CH44" s="10">
        <f>IFERROR(CF44/(CG44*2.20462262185),0)</f>
        <v/>
      </c>
      <c r="CI44" s="9" t="n">
        <v>0</v>
      </c>
      <c r="CJ44" s="9" t="n">
        <v>0</v>
      </c>
      <c r="CK44" s="10">
        <f>IFERROR(CI44/(CJ44*2.20462262185),0)</f>
        <v/>
      </c>
      <c r="CL44" s="9" t="n">
        <v>0</v>
      </c>
      <c r="CM44" s="9" t="n">
        <v>0</v>
      </c>
      <c r="CN44" s="10">
        <f>IFERROR(CL44/(CM44*2.20462262185),0)</f>
        <v/>
      </c>
      <c r="CO44" s="9" t="n">
        <v>0</v>
      </c>
      <c r="CP44" s="9" t="n">
        <v>0</v>
      </c>
      <c r="CQ44" s="10">
        <f>IFERROR(CO44/(CP44*2.20462262185),0)</f>
        <v/>
      </c>
      <c r="CR44" s="9" t="n">
        <v>46990</v>
      </c>
      <c r="CS44" s="9" t="n">
        <v>65383</v>
      </c>
      <c r="CT44" s="10">
        <f>IFERROR(CR44/(CS44*2.20462262185),0)</f>
        <v/>
      </c>
      <c r="CU44" s="9" t="n">
        <v>5319</v>
      </c>
      <c r="CV44" s="9" t="n">
        <v>19556</v>
      </c>
      <c r="CW44" s="10">
        <f>IFERROR(CU44/(CV44*2.20462262185),0)</f>
        <v/>
      </c>
      <c r="CX44" s="9" t="n">
        <v>11751</v>
      </c>
      <c r="CY44" s="9" t="n">
        <v>34133</v>
      </c>
      <c r="CZ44" s="10">
        <f>IFERROR(CX44/(CY44*2.20462262185),0)</f>
        <v/>
      </c>
      <c r="DA44" s="9" t="n">
        <v>38463</v>
      </c>
      <c r="DB44" s="9" t="n">
        <v>71828</v>
      </c>
      <c r="DC44" s="10">
        <f>IFERROR(DA44/(DB44*2.20462262185),0)</f>
        <v/>
      </c>
      <c r="DD44" s="9" t="n">
        <v>22099</v>
      </c>
      <c r="DE44" s="9" t="n">
        <v>54491</v>
      </c>
      <c r="DF44" s="10">
        <f>IFERROR(DD44/(DE44*2.20462262185),0)</f>
        <v/>
      </c>
      <c r="DG44" s="9" t="n">
        <v>25119</v>
      </c>
      <c r="DH44" s="9" t="n">
        <v>52854</v>
      </c>
      <c r="DI44" s="10">
        <f>IFERROR(DG44/(DH44*2.20462262185),0)</f>
        <v/>
      </c>
      <c r="DJ44" s="9" t="n">
        <v>84126</v>
      </c>
      <c r="DK44" s="9" t="n">
        <v>184309</v>
      </c>
      <c r="DL44" s="10">
        <f>IFERROR(DJ44/(DK44*2.20462262185),0)</f>
        <v/>
      </c>
    </row>
    <row r="45">
      <c r="A45" s="126" t="inlineStr">
        <is>
          <t>Israel</t>
        </is>
      </c>
      <c r="B45" s="127">
        <f>SUM(I45,L45,O45,R45,U45,X45,AA45,AD45)</f>
        <v/>
      </c>
      <c r="C45" s="127">
        <f>SUM(J45,M45,P45,S45,V45,Y45,AB45,AE45)</f>
        <v/>
      </c>
      <c r="D45" s="128">
        <f>C45/1000000</f>
        <v/>
      </c>
      <c r="E45" s="128">
        <f>C45*2.20462262185/1000000</f>
        <v/>
      </c>
      <c r="F45" s="129">
        <f>IFERROR(B45/(C45/1000),0)</f>
        <v/>
      </c>
      <c r="G45" s="130">
        <f>IFERROR(B45/(C45*2.20462262185),0)</f>
        <v/>
      </c>
      <c r="I45" s="9" t="n">
        <v>0</v>
      </c>
      <c r="J45" s="9" t="n">
        <v>0</v>
      </c>
      <c r="K45" s="10">
        <f>IFERROR(I45/(J45*2.20462262185),0)</f>
        <v/>
      </c>
      <c r="L45" s="9" t="n">
        <v>0</v>
      </c>
      <c r="M45" s="9" t="n">
        <v>0</v>
      </c>
      <c r="N45" s="10">
        <f>IFERROR(L45/(M45*2.20462262185),0)</f>
        <v/>
      </c>
      <c r="O45" s="9" t="n">
        <v>0</v>
      </c>
      <c r="P45" s="9" t="n">
        <v>0</v>
      </c>
      <c r="Q45" s="10">
        <f>IFERROR(O45/(P45*2.20462262185),0)</f>
        <v/>
      </c>
      <c r="R45" s="9" t="n">
        <v>0</v>
      </c>
      <c r="S45" s="9" t="n">
        <v>0</v>
      </c>
      <c r="T45" s="10">
        <f>IFERROR(R45/(S45*2.20462262185),0)</f>
        <v/>
      </c>
      <c r="U45" s="9" t="n">
        <v>0</v>
      </c>
      <c r="V45" s="9" t="n">
        <v>0</v>
      </c>
      <c r="W45" s="10">
        <f>IFERROR(U45/(V45*2.20462262185),0)</f>
        <v/>
      </c>
      <c r="X45" s="9" t="n">
        <v>0</v>
      </c>
      <c r="Y45" s="9" t="n">
        <v>0</v>
      </c>
      <c r="Z45" s="10">
        <f>IFERROR(X45/(Y45*2.20462262185),0)</f>
        <v/>
      </c>
      <c r="AA45" s="9" t="n">
        <v>15727</v>
      </c>
      <c r="AB45" s="9" t="n">
        <v>9769</v>
      </c>
      <c r="AC45" s="10">
        <f>IFERROR(AA45/(AB45*2.20462262185),0)</f>
        <v/>
      </c>
      <c r="AG45" s="9" t="n">
        <v>0</v>
      </c>
      <c r="AH45" s="9" t="n">
        <v>0</v>
      </c>
      <c r="AI45" s="10">
        <f>IFERROR(AG45/(AH45*2.20462262185),0)</f>
        <v/>
      </c>
      <c r="AJ45" s="9" t="n">
        <v>0</v>
      </c>
      <c r="AK45" s="9" t="n">
        <v>0</v>
      </c>
      <c r="AL45" s="10">
        <f>IFERROR(AJ45/(AK45*2.20462262185),0)</f>
        <v/>
      </c>
      <c r="AM45" s="9" t="n">
        <v>15772</v>
      </c>
      <c r="AN45" s="9" t="n">
        <v>9773</v>
      </c>
      <c r="AO45" s="10">
        <f>IFERROR(AM45/(AN45*2.20462262185),0)</f>
        <v/>
      </c>
    </row>
    <row r="46">
      <c r="A46" s="126" t="inlineStr">
        <is>
          <t>Belgium</t>
        </is>
      </c>
      <c r="B46" s="127">
        <f>SUM(I46,L46,O46,R46,U46,X46,AA46,AD46)</f>
        <v/>
      </c>
      <c r="C46" s="127">
        <f>SUM(J46,M46,P46,S46,V46,Y46,AB46,AE46)</f>
        <v/>
      </c>
      <c r="D46" s="128">
        <f>C46/1000000</f>
        <v/>
      </c>
      <c r="E46" s="128">
        <f>C46*2.20462262185/1000000</f>
        <v/>
      </c>
      <c r="F46" s="129">
        <f>IFERROR(B46/(C46/1000),0)</f>
        <v/>
      </c>
      <c r="G46" s="130">
        <f>IFERROR(B46/(C46*2.20462262185),0)</f>
        <v/>
      </c>
      <c r="I46" s="9" t="n">
        <v>0</v>
      </c>
      <c r="J46" s="9" t="n">
        <v>0</v>
      </c>
      <c r="K46" s="10">
        <f>IFERROR(I46/(J46*2.20462262185),0)</f>
        <v/>
      </c>
      <c r="L46" s="9" t="n">
        <v>45840</v>
      </c>
      <c r="M46" s="9" t="n">
        <v>1600</v>
      </c>
      <c r="N46" s="10">
        <f>IFERROR(L46/(M46*2.20462262185),0)</f>
        <v/>
      </c>
      <c r="O46" s="9" t="n">
        <v>22812</v>
      </c>
      <c r="P46" s="9" t="n">
        <v>800</v>
      </c>
      <c r="Q46" s="10">
        <f>IFERROR(O46/(P46*2.20462262185),0)</f>
        <v/>
      </c>
      <c r="R46" s="9" t="n">
        <v>0</v>
      </c>
      <c r="S46" s="9" t="n">
        <v>0</v>
      </c>
      <c r="T46" s="10">
        <f>IFERROR(R46/(S46*2.20462262185),0)</f>
        <v/>
      </c>
      <c r="U46" s="9" t="n">
        <v>0</v>
      </c>
      <c r="V46" s="9" t="n">
        <v>0</v>
      </c>
      <c r="W46" s="10">
        <f>IFERROR(U46/(V46*2.20462262185),0)</f>
        <v/>
      </c>
      <c r="X46" s="9" t="n">
        <v>0</v>
      </c>
      <c r="Y46" s="9" t="n">
        <v>0</v>
      </c>
      <c r="Z46" s="10">
        <f>IFERROR(X46/(Y46*2.20462262185),0)</f>
        <v/>
      </c>
      <c r="AA46" s="9" t="n">
        <v>45744</v>
      </c>
      <c r="AB46" s="9" t="n">
        <v>1600</v>
      </c>
      <c r="AC46" s="10">
        <f>IFERROR(AA46/(AB46*2.20462262185),0)</f>
        <v/>
      </c>
      <c r="AG46" s="9" t="n">
        <v>0</v>
      </c>
      <c r="AH46" s="9" t="n">
        <v>0</v>
      </c>
      <c r="AI46" s="10">
        <f>IFERROR(AG46/(AH46*2.20462262185),0)</f>
        <v/>
      </c>
      <c r="AJ46" s="9" t="n">
        <v>44371</v>
      </c>
      <c r="AK46" s="9" t="n">
        <v>1600</v>
      </c>
      <c r="AL46" s="10">
        <f>IFERROR(AJ46/(AK46*2.20462262185),0)</f>
        <v/>
      </c>
      <c r="AM46" s="9" t="n">
        <v>0</v>
      </c>
      <c r="AN46" s="9" t="n">
        <v>0</v>
      </c>
      <c r="AO46" s="10">
        <f>IFERROR(AM46/(AN46*2.20462262185),0)</f>
        <v/>
      </c>
      <c r="AP46" s="9" t="n">
        <v>0</v>
      </c>
      <c r="AQ46" s="9" t="n">
        <v>0</v>
      </c>
      <c r="AR46" s="10">
        <f>IFERROR(AP46/(AQ46*2.20462262185),0)</f>
        <v/>
      </c>
      <c r="AS46" s="9" t="n">
        <v>0</v>
      </c>
      <c r="AT46" s="9" t="n">
        <v>0</v>
      </c>
      <c r="AU46" s="10">
        <f>IFERROR(AS46/(AT46*2.20462262185),0)</f>
        <v/>
      </c>
      <c r="AV46" s="9" t="n">
        <v>0</v>
      </c>
      <c r="AW46" s="9" t="n">
        <v>0</v>
      </c>
      <c r="AX46" s="10">
        <f>IFERROR(AV46/(AW46*2.20462262185),0)</f>
        <v/>
      </c>
      <c r="AY46" s="9" t="n">
        <v>693408</v>
      </c>
      <c r="AZ46" s="9" t="n">
        <v>707840</v>
      </c>
      <c r="BA46" s="10">
        <f>IFERROR(AY46/(AZ46*2.20462262185),0)</f>
        <v/>
      </c>
      <c r="BQ46" s="9" t="n">
        <v>0</v>
      </c>
      <c r="BR46" s="9" t="n">
        <v>0</v>
      </c>
      <c r="BS46" s="10">
        <f>IFERROR(BQ46/(BR46*2.20462262185),0)</f>
        <v/>
      </c>
      <c r="BT46" s="9" t="n">
        <v>41939</v>
      </c>
      <c r="BU46" s="9" t="n">
        <v>1600</v>
      </c>
      <c r="BV46" s="10">
        <f>IFERROR(BT46/(BU46*2.20462262185),0)</f>
        <v/>
      </c>
      <c r="BW46" s="9" t="n">
        <v>0</v>
      </c>
      <c r="BX46" s="9" t="n">
        <v>0</v>
      </c>
      <c r="BY46" s="10">
        <f>IFERROR(BW46/(BX46*2.20462262185),0)</f>
        <v/>
      </c>
      <c r="BZ46" s="9" t="n">
        <v>0</v>
      </c>
      <c r="CA46" s="9" t="n">
        <v>0</v>
      </c>
      <c r="CB46" s="10">
        <f>IFERROR(BZ46/(CA46*2.20462262185),0)</f>
        <v/>
      </c>
      <c r="CC46" s="9" t="n">
        <v>0</v>
      </c>
      <c r="CD46" s="9" t="n">
        <v>0</v>
      </c>
      <c r="CE46" s="10">
        <f>IFERROR(CC46/(CD46*2.20462262185),0)</f>
        <v/>
      </c>
      <c r="CF46" s="9" t="n">
        <v>41989</v>
      </c>
      <c r="CG46" s="9" t="n">
        <v>1600</v>
      </c>
      <c r="CH46" s="10">
        <f>IFERROR(CF46/(CG46*2.20462262185),0)</f>
        <v/>
      </c>
      <c r="CI46" s="9" t="n">
        <v>20662</v>
      </c>
      <c r="CJ46" s="9" t="n">
        <v>800</v>
      </c>
      <c r="CK46" s="10">
        <f>IFERROR(CI46/(CJ46*2.20462262185),0)</f>
        <v/>
      </c>
      <c r="CL46" s="9" t="n">
        <v>20879</v>
      </c>
      <c r="CM46" s="9" t="n">
        <v>800</v>
      </c>
      <c r="CN46" s="10">
        <f>IFERROR(CL46/(CM46*2.20462262185),0)</f>
        <v/>
      </c>
      <c r="DA46" s="9" t="n">
        <v>0</v>
      </c>
      <c r="DB46" s="9" t="n">
        <v>0</v>
      </c>
      <c r="DC46" s="10">
        <f>IFERROR(DA46/(DB46*2.20462262185),0)</f>
        <v/>
      </c>
      <c r="DD46" s="9" t="n">
        <v>0</v>
      </c>
      <c r="DE46" s="9" t="n">
        <v>0</v>
      </c>
      <c r="DF46" s="10">
        <f>IFERROR(DD46/(DE46*2.20462262185),0)</f>
        <v/>
      </c>
      <c r="DG46" s="9" t="n">
        <v>0</v>
      </c>
      <c r="DH46" s="9" t="n">
        <v>0</v>
      </c>
      <c r="DI46" s="10">
        <f>IFERROR(DG46/(DH46*2.20462262185),0)</f>
        <v/>
      </c>
      <c r="DJ46" s="9" t="n">
        <v>439</v>
      </c>
      <c r="DK46" s="9" t="n">
        <v>100</v>
      </c>
      <c r="DL46" s="10">
        <f>IFERROR(DJ46/(DK46*2.20462262185),0)</f>
        <v/>
      </c>
      <c r="DM46" s="9" t="n">
        <v>0</v>
      </c>
      <c r="DN46" s="9" t="n">
        <v>0</v>
      </c>
      <c r="DO46" s="10">
        <f>IFERROR(DM46/(DN46*2.20462262185),0)</f>
        <v/>
      </c>
      <c r="DP46" s="9" t="n">
        <v>0</v>
      </c>
      <c r="DQ46" s="9" t="n">
        <v>0</v>
      </c>
      <c r="DR46" s="10">
        <f>IFERROR(DP46/(DQ46*2.20462262185),0)</f>
        <v/>
      </c>
      <c r="DS46" s="9" t="n">
        <v>0</v>
      </c>
      <c r="DT46" s="9" t="n">
        <v>0</v>
      </c>
      <c r="DU46" s="10">
        <f>IFERROR(DS46/(DT46*2.20462262185),0)</f>
        <v/>
      </c>
      <c r="DV46" s="9" t="n">
        <v>0</v>
      </c>
      <c r="DW46" s="9" t="n">
        <v>0</v>
      </c>
      <c r="DX46" s="10">
        <f>IFERROR(DV46/(DW46*2.20462262185),0)</f>
        <v/>
      </c>
      <c r="DY46" s="9" t="n">
        <v>0</v>
      </c>
      <c r="DZ46" s="9" t="n">
        <v>0</v>
      </c>
      <c r="EA46" s="10">
        <f>IFERROR(DY46/(DZ46*2.20462262185),0)</f>
        <v/>
      </c>
      <c r="EB46" s="9" t="n">
        <v>687665</v>
      </c>
      <c r="EC46" s="9" t="n">
        <v>506000</v>
      </c>
      <c r="ED46" s="10">
        <f>IFERROR(EB46/(EC46*2.20462262185),0)</f>
        <v/>
      </c>
      <c r="EE46" s="9" t="n">
        <v>20827</v>
      </c>
      <c r="EF46" s="9" t="n">
        <v>800</v>
      </c>
      <c r="EG46" s="10">
        <f>IFERROR(EE46/(EF46*2.20462262185),0)</f>
        <v/>
      </c>
      <c r="EK46" s="9" t="n">
        <v>530111</v>
      </c>
      <c r="EL46" s="9" t="n">
        <v>400000</v>
      </c>
      <c r="EM46" s="10">
        <f>IFERROR(EK46/(EL46*2.20462262185),0)</f>
        <v/>
      </c>
      <c r="EN46" s="9" t="n">
        <v>0</v>
      </c>
      <c r="EO46" s="9" t="n">
        <v>0</v>
      </c>
      <c r="EP46" s="10">
        <f>IFERROR(EN46/(EO46*2.20462262185),0)</f>
        <v/>
      </c>
      <c r="EQ46" s="9" t="n">
        <v>0</v>
      </c>
      <c r="ER46" s="9" t="n">
        <v>0</v>
      </c>
      <c r="ES46" s="10">
        <f>IFERROR(EQ46/(ER46*2.20462262185),0)</f>
        <v/>
      </c>
      <c r="ET46" s="9" t="n">
        <v>568636</v>
      </c>
      <c r="EU46" s="9" t="n">
        <v>440000</v>
      </c>
      <c r="EV46" s="10">
        <f>IFERROR(ET46/(EU46*2.20462262185),0)</f>
        <v/>
      </c>
      <c r="EW46" s="9" t="n">
        <v>0</v>
      </c>
      <c r="EX46" s="9" t="n">
        <v>0</v>
      </c>
      <c r="EY46" s="10">
        <f>IFERROR(EW46/(EX46*2.20462262185),0)</f>
        <v/>
      </c>
      <c r="EZ46" s="9" t="n">
        <v>1608200</v>
      </c>
      <c r="FA46" s="9" t="n">
        <v>748000</v>
      </c>
      <c r="FB46" s="10">
        <f>IFERROR(EZ46/(FA46*2.20462262185),0)</f>
        <v/>
      </c>
      <c r="FC46" s="9" t="n">
        <v>2585494</v>
      </c>
      <c r="FD46" s="9" t="n">
        <v>1542600</v>
      </c>
      <c r="FE46" s="10">
        <f>IFERROR(FC46/(FD46*2.20462262185),0)</f>
        <v/>
      </c>
      <c r="FF46" s="9" t="n">
        <v>1379400</v>
      </c>
      <c r="FG46" s="9" t="n">
        <v>682000</v>
      </c>
      <c r="FH46" s="10">
        <f>IFERROR(FF46/(FG46*2.20462262185),0)</f>
        <v/>
      </c>
      <c r="FI46" s="9" t="n">
        <v>10565830</v>
      </c>
      <c r="FJ46" s="9" t="n">
        <v>4339605</v>
      </c>
      <c r="FK46" s="10">
        <f>IFERROR(FI46/(FJ46*2.20462262185),0)</f>
        <v/>
      </c>
      <c r="FL46" s="9" t="n">
        <v>4634520</v>
      </c>
      <c r="FM46" s="9" t="n">
        <v>2696819</v>
      </c>
      <c r="FN46" s="10">
        <f>IFERROR(FL46/(FM46*2.20462262185),0)</f>
        <v/>
      </c>
      <c r="FO46" s="9" t="n">
        <v>2590720</v>
      </c>
      <c r="FP46" s="9" t="n">
        <v>1529019</v>
      </c>
      <c r="FQ46" s="10">
        <f>IFERROR(FO46/(FP46*2.20462262185),0)</f>
        <v/>
      </c>
      <c r="FR46" s="9" t="n">
        <v>1681866</v>
      </c>
      <c r="FS46" s="9" t="n">
        <v>999058</v>
      </c>
      <c r="FT46" s="10">
        <f>IFERROR(FR46/(FS46*2.20462262185),0)</f>
        <v/>
      </c>
    </row>
    <row r="47">
      <c r="A47" s="126" t="inlineStr">
        <is>
          <t>United Kingdom</t>
        </is>
      </c>
      <c r="B47" s="127">
        <f>SUM(I47,L47,O47,R47,U47,X47,AA47,AD47)</f>
        <v/>
      </c>
      <c r="C47" s="127">
        <f>SUM(J47,M47,P47,S47,V47,Y47,AB47,AE47)</f>
        <v/>
      </c>
      <c r="D47" s="128">
        <f>C47/1000000</f>
        <v/>
      </c>
      <c r="E47" s="128">
        <f>C47*2.20462262185/1000000</f>
        <v/>
      </c>
      <c r="F47" s="129">
        <f>IFERROR(B47/(C47/1000),0)</f>
        <v/>
      </c>
      <c r="G47" s="130">
        <f>IFERROR(B47/(C47*2.20462262185),0)</f>
        <v/>
      </c>
      <c r="I47" s="9" t="n">
        <v>500</v>
      </c>
      <c r="J47" s="9" t="n">
        <v>502</v>
      </c>
      <c r="K47" s="10">
        <f>IFERROR(I47/(J47*2.20462262185),0)</f>
        <v/>
      </c>
      <c r="L47" s="9" t="n">
        <v>0</v>
      </c>
      <c r="M47" s="9" t="n">
        <v>0</v>
      </c>
      <c r="N47" s="10">
        <f>IFERROR(L47/(M47*2.20462262185),0)</f>
        <v/>
      </c>
      <c r="O47" s="9" t="n">
        <v>0</v>
      </c>
      <c r="P47" s="9" t="n">
        <v>0</v>
      </c>
      <c r="Q47" s="10">
        <f>IFERROR(O47/(P47*2.20462262185),0)</f>
        <v/>
      </c>
      <c r="R47" s="9" t="n">
        <v>426</v>
      </c>
      <c r="S47" s="9" t="n">
        <v>1</v>
      </c>
      <c r="T47" s="10">
        <f>IFERROR(R47/(S47*2.20462262185),0)</f>
        <v/>
      </c>
      <c r="BQ47" s="9" t="n">
        <v>0</v>
      </c>
      <c r="BR47" s="9" t="n">
        <v>0</v>
      </c>
      <c r="BS47" s="10">
        <f>IFERROR(BQ47/(BR47*2.20462262185),0)</f>
        <v/>
      </c>
      <c r="BT47" s="9" t="n">
        <v>0</v>
      </c>
      <c r="BU47" s="9" t="n">
        <v>0</v>
      </c>
      <c r="BV47" s="10">
        <f>IFERROR(BT47/(BU47*2.20462262185),0)</f>
        <v/>
      </c>
      <c r="BW47" s="9" t="n">
        <v>0</v>
      </c>
      <c r="BX47" s="9" t="n">
        <v>0</v>
      </c>
      <c r="BY47" s="10">
        <f>IFERROR(BW47/(BX47*2.20462262185),0)</f>
        <v/>
      </c>
      <c r="BZ47" s="9" t="n">
        <v>0</v>
      </c>
      <c r="CA47" s="9" t="n">
        <v>0</v>
      </c>
      <c r="CB47" s="10">
        <f>IFERROR(BZ47/(CA47*2.20462262185),0)</f>
        <v/>
      </c>
      <c r="CC47" s="9" t="n">
        <v>0</v>
      </c>
      <c r="CD47" s="9" t="n">
        <v>0</v>
      </c>
      <c r="CE47" s="10">
        <f>IFERROR(CC47/(CD47*2.20462262185),0)</f>
        <v/>
      </c>
      <c r="CF47" s="9" t="n">
        <v>0</v>
      </c>
      <c r="CG47" s="9" t="n">
        <v>0</v>
      </c>
      <c r="CH47" s="10">
        <f>IFERROR(CF47/(CG47*2.20462262185),0)</f>
        <v/>
      </c>
      <c r="CI47" s="9" t="n">
        <v>0</v>
      </c>
      <c r="CJ47" s="9" t="n">
        <v>0</v>
      </c>
      <c r="CK47" s="10">
        <f>IFERROR(CI47/(CJ47*2.20462262185),0)</f>
        <v/>
      </c>
      <c r="CL47" s="9" t="n">
        <v>0</v>
      </c>
      <c r="CM47" s="9" t="n">
        <v>0</v>
      </c>
      <c r="CN47" s="10">
        <f>IFERROR(CL47/(CM47*2.20462262185),0)</f>
        <v/>
      </c>
      <c r="CO47" s="9" t="n">
        <v>0</v>
      </c>
      <c r="CP47" s="9" t="n">
        <v>0</v>
      </c>
      <c r="CQ47" s="10">
        <f>IFERROR(CO47/(CP47*2.20462262185),0)</f>
        <v/>
      </c>
      <c r="CR47" s="9" t="n">
        <v>0</v>
      </c>
      <c r="CS47" s="9" t="n">
        <v>0</v>
      </c>
      <c r="CT47" s="10">
        <f>IFERROR(CR47/(CS47*2.20462262185),0)</f>
        <v/>
      </c>
      <c r="CU47" s="9" t="n">
        <v>0</v>
      </c>
      <c r="CV47" s="9" t="n">
        <v>0</v>
      </c>
      <c r="CW47" s="10">
        <f>IFERROR(CU47/(CV47*2.20462262185),0)</f>
        <v/>
      </c>
      <c r="CX47" s="9" t="n">
        <v>54112</v>
      </c>
      <c r="CY47" s="9" t="n">
        <v>19080</v>
      </c>
      <c r="CZ47" s="10">
        <f>IFERROR(CX47/(CY47*2.20462262185),0)</f>
        <v/>
      </c>
      <c r="DA47" s="9" t="n">
        <v>161035</v>
      </c>
      <c r="DB47" s="9" t="n">
        <v>57010</v>
      </c>
      <c r="DC47" s="10">
        <f>IFERROR(DA47/(DB47*2.20462262185),0)</f>
        <v/>
      </c>
      <c r="DD47" s="9" t="n">
        <v>0</v>
      </c>
      <c r="DE47" s="9" t="n">
        <v>0</v>
      </c>
      <c r="DF47" s="10">
        <f>IFERROR(DD47/(DE47*2.20462262185),0)</f>
        <v/>
      </c>
      <c r="DG47" s="9" t="n">
        <v>0</v>
      </c>
      <c r="DH47" s="9" t="n">
        <v>0</v>
      </c>
      <c r="DI47" s="10">
        <f>IFERROR(DG47/(DH47*2.20462262185),0)</f>
        <v/>
      </c>
      <c r="DJ47" s="9" t="n">
        <v>0</v>
      </c>
      <c r="DK47" s="9" t="n">
        <v>0</v>
      </c>
      <c r="DL47" s="10">
        <f>IFERROR(DJ47/(DK47*2.20462262185),0)</f>
        <v/>
      </c>
      <c r="DM47" s="9" t="n">
        <v>0</v>
      </c>
      <c r="DN47" s="9" t="n">
        <v>0</v>
      </c>
      <c r="DO47" s="10">
        <f>IFERROR(DM47/(DN47*2.20462262185),0)</f>
        <v/>
      </c>
      <c r="DP47" s="9" t="n">
        <v>341</v>
      </c>
      <c r="DQ47" s="9" t="n">
        <v>25</v>
      </c>
      <c r="DR47" s="10">
        <f>IFERROR(DP47/(DQ47*2.20462262185),0)</f>
        <v/>
      </c>
      <c r="EK47" s="9" t="n">
        <v>0</v>
      </c>
      <c r="EL47" s="9" t="n">
        <v>0</v>
      </c>
      <c r="EM47" s="10">
        <f>IFERROR(EK47/(EL47*2.20462262185),0)</f>
        <v/>
      </c>
      <c r="EN47" s="9" t="n">
        <v>0</v>
      </c>
      <c r="EO47" s="9" t="n">
        <v>0</v>
      </c>
      <c r="EP47" s="10">
        <f>IFERROR(EN47/(EO47*2.20462262185),0)</f>
        <v/>
      </c>
      <c r="EQ47" s="9" t="n">
        <v>0</v>
      </c>
      <c r="ER47" s="9" t="n">
        <v>0</v>
      </c>
      <c r="ES47" s="10">
        <f>IFERROR(EQ47/(ER47*2.20462262185),0)</f>
        <v/>
      </c>
      <c r="ET47" s="9" t="n">
        <v>0</v>
      </c>
      <c r="EU47" s="9" t="n">
        <v>0</v>
      </c>
      <c r="EV47" s="10">
        <f>IFERROR(ET47/(EU47*2.20462262185),0)</f>
        <v/>
      </c>
      <c r="EW47" s="9" t="n">
        <v>0</v>
      </c>
      <c r="EX47" s="9" t="n">
        <v>0</v>
      </c>
      <c r="EY47" s="10">
        <f>IFERROR(EW47/(EX47*2.20462262185),0)</f>
        <v/>
      </c>
      <c r="EZ47" s="9" t="n">
        <v>0</v>
      </c>
      <c r="FA47" s="9" t="n">
        <v>0</v>
      </c>
      <c r="FB47" s="10">
        <f>IFERROR(EZ47/(FA47*2.20462262185),0)</f>
        <v/>
      </c>
      <c r="FC47" s="9" t="n">
        <v>0</v>
      </c>
      <c r="FD47" s="9" t="n">
        <v>0</v>
      </c>
      <c r="FE47" s="10">
        <f>IFERROR(FC47/(FD47*2.20462262185),0)</f>
        <v/>
      </c>
      <c r="FF47" s="9" t="n">
        <v>5901</v>
      </c>
      <c r="FG47" s="9" t="n">
        <v>2166</v>
      </c>
      <c r="FH47" s="10">
        <f>IFERROR(FF47/(FG47*2.20462262185),0)</f>
        <v/>
      </c>
    </row>
    <row r="48">
      <c r="A48" s="126" t="inlineStr">
        <is>
          <t>Switzerland</t>
        </is>
      </c>
      <c r="B48" s="127">
        <f>SUM(I48,L48,O48,R48,U48,X48,AA48,AD48)</f>
        <v/>
      </c>
      <c r="C48" s="127">
        <f>SUM(J48,M48,P48,S48,V48,Y48,AB48,AE48)</f>
        <v/>
      </c>
      <c r="D48" s="128">
        <f>C48/1000000</f>
        <v/>
      </c>
      <c r="E48" s="128">
        <f>C48*2.20462262185/1000000</f>
        <v/>
      </c>
      <c r="F48" s="129">
        <f>IFERROR(B48/(C48/1000),0)</f>
        <v/>
      </c>
      <c r="G48" s="130">
        <f>IFERROR(B48/(C48*2.20462262185),0)</f>
        <v/>
      </c>
      <c r="I48" s="9" t="n">
        <v>0</v>
      </c>
      <c r="J48" s="9" t="n">
        <v>0</v>
      </c>
      <c r="K48" s="10">
        <f>IFERROR(I48/(J48*2.20462262185),0)</f>
        <v/>
      </c>
      <c r="L48" s="9" t="n">
        <v>0</v>
      </c>
      <c r="M48" s="9" t="n">
        <v>0</v>
      </c>
      <c r="N48" s="10">
        <f>IFERROR(L48/(M48*2.20462262185),0)</f>
        <v/>
      </c>
      <c r="O48" s="9" t="n">
        <v>1080</v>
      </c>
      <c r="P48" s="9" t="n">
        <v>54</v>
      </c>
      <c r="Q48" s="10">
        <f>IFERROR(O48/(P48*2.20462262185),0)</f>
        <v/>
      </c>
    </row>
    <row r="49">
      <c r="A49" s="126" t="inlineStr">
        <is>
          <t>Czech Republic</t>
        </is>
      </c>
      <c r="B49" s="127">
        <f>SUM(I49,L49,O49,R49,U49,X49,AA49,AD49)</f>
        <v/>
      </c>
      <c r="C49" s="127">
        <f>SUM(J49,M49,P49,S49,V49,Y49,AB49,AE49)</f>
        <v/>
      </c>
      <c r="D49" s="128">
        <f>C49/1000000</f>
        <v/>
      </c>
      <c r="E49" s="128">
        <f>C49*2.20462262185/1000000</f>
        <v/>
      </c>
      <c r="F49" s="129">
        <f>IFERROR(B49/(C49/1000),0)</f>
        <v/>
      </c>
      <c r="G49" s="130">
        <f>IFERROR(B49/(C49*2.20462262185),0)</f>
        <v/>
      </c>
      <c r="I49" s="9" t="n">
        <v>0</v>
      </c>
      <c r="J49" s="9" t="n">
        <v>0</v>
      </c>
      <c r="K49" s="10">
        <f>IFERROR(I49/(J49*2.20462262185),0)</f>
        <v/>
      </c>
      <c r="L49" s="9" t="n">
        <v>0</v>
      </c>
      <c r="M49" s="9" t="n">
        <v>0</v>
      </c>
      <c r="N49" s="10">
        <f>IFERROR(L49/(M49*2.20462262185),0)</f>
        <v/>
      </c>
      <c r="O49" s="9" t="n">
        <v>0</v>
      </c>
      <c r="P49" s="9" t="n">
        <v>0</v>
      </c>
      <c r="Q49" s="10">
        <f>IFERROR(O49/(P49*2.20462262185),0)</f>
        <v/>
      </c>
      <c r="R49" s="9" t="n">
        <v>0</v>
      </c>
      <c r="S49" s="9" t="n">
        <v>0</v>
      </c>
      <c r="T49" s="10">
        <f>IFERROR(R49/(S49*2.20462262185),0)</f>
        <v/>
      </c>
      <c r="U49" s="9" t="n">
        <v>2500</v>
      </c>
      <c r="V49" s="9" t="n">
        <v>42</v>
      </c>
      <c r="W49" s="10">
        <f>IFERROR(U49/(V49*2.20462262185),0)</f>
        <v/>
      </c>
    </row>
    <row r="50">
      <c r="A50" s="126" t="inlineStr">
        <is>
          <t>Argentina</t>
        </is>
      </c>
      <c r="B50" s="127">
        <f>SUM(I50,L50,O50,R50,U50,X50,AA50,AD50)</f>
        <v/>
      </c>
      <c r="C50" s="127">
        <f>SUM(J50,M50,P50,S50,V50,Y50,AB50,AE50)</f>
        <v/>
      </c>
      <c r="D50" s="128">
        <f>C50/1000000</f>
        <v/>
      </c>
      <c r="E50" s="128">
        <f>C50*2.20462262185/1000000</f>
        <v/>
      </c>
      <c r="F50" s="129">
        <f>IFERROR(B50/(C50/1000),0)</f>
        <v/>
      </c>
      <c r="G50" s="130">
        <f>IFERROR(B50/(C50*2.20462262185),0)</f>
        <v/>
      </c>
      <c r="EK50" s="9" t="n">
        <v>0</v>
      </c>
      <c r="EL50" s="9" t="n">
        <v>0</v>
      </c>
      <c r="EM50" s="10">
        <f>IFERROR(EK50/(EL50*2.20462262185),0)</f>
        <v/>
      </c>
      <c r="EN50" s="9" t="n">
        <v>12000</v>
      </c>
      <c r="EO50" s="9" t="n">
        <v>7500</v>
      </c>
      <c r="EP50" s="10">
        <f>IFERROR(EN50/(EO50*2.20462262185),0)</f>
        <v/>
      </c>
    </row>
    <row r="51">
      <c r="A51" s="126" t="inlineStr">
        <is>
          <t>Australia</t>
        </is>
      </c>
      <c r="B51" s="127">
        <f>SUM(I51,L51,O51,R51,U51,X51,AA51,AD51)</f>
        <v/>
      </c>
      <c r="C51" s="127">
        <f>SUM(J51,M51,P51,S51,V51,Y51,AB51,AE51)</f>
        <v/>
      </c>
      <c r="D51" s="128">
        <f>C51/1000000</f>
        <v/>
      </c>
      <c r="E51" s="128">
        <f>C51*2.20462262185/1000000</f>
        <v/>
      </c>
      <c r="F51" s="129">
        <f>IFERROR(B51/(C51/1000),0)</f>
        <v/>
      </c>
      <c r="G51" s="130">
        <f>IFERROR(B51/(C51*2.20462262185),0)</f>
        <v/>
      </c>
      <c r="AG51" s="9" t="n">
        <v>0</v>
      </c>
      <c r="AH51" s="9" t="n">
        <v>0</v>
      </c>
      <c r="AI51" s="10">
        <f>IFERROR(AG51/(AH51*2.20462262185),0)</f>
        <v/>
      </c>
      <c r="AJ51" s="9" t="n">
        <v>0</v>
      </c>
      <c r="AK51" s="9" t="n">
        <v>0</v>
      </c>
      <c r="AL51" s="10">
        <f>IFERROR(AJ51/(AK51*2.20462262185),0)</f>
        <v/>
      </c>
      <c r="AM51" s="9" t="n">
        <v>0</v>
      </c>
      <c r="AN51" s="9" t="n">
        <v>0</v>
      </c>
      <c r="AO51" s="10">
        <f>IFERROR(AM51/(AN51*2.20462262185),0)</f>
        <v/>
      </c>
      <c r="AP51" s="9" t="n">
        <v>0</v>
      </c>
      <c r="AQ51" s="9" t="n">
        <v>0</v>
      </c>
      <c r="AR51" s="10">
        <f>IFERROR(AP51/(AQ51*2.20462262185),0)</f>
        <v/>
      </c>
      <c r="AS51" s="9" t="n">
        <v>0</v>
      </c>
      <c r="AT51" s="9" t="n">
        <v>0</v>
      </c>
      <c r="AU51" s="10">
        <f>IFERROR(AS51/(AT51*2.20462262185),0)</f>
        <v/>
      </c>
      <c r="AV51" s="9" t="n">
        <v>0</v>
      </c>
      <c r="AW51" s="9" t="n">
        <v>0</v>
      </c>
      <c r="AX51" s="10">
        <f>IFERROR(AV51/(AW51*2.20462262185),0)</f>
        <v/>
      </c>
      <c r="AY51" s="9" t="n">
        <v>0</v>
      </c>
      <c r="AZ51" s="9" t="n">
        <v>0</v>
      </c>
      <c r="BA51" s="10">
        <f>IFERROR(AY51/(AZ51*2.20462262185),0)</f>
        <v/>
      </c>
      <c r="BB51" s="9" t="n">
        <v>0</v>
      </c>
      <c r="BC51" s="9" t="n">
        <v>0</v>
      </c>
      <c r="BD51" s="10">
        <f>IFERROR(BB51/(BC51*2.20462262185),0)</f>
        <v/>
      </c>
      <c r="BE51" s="9" t="n">
        <v>89620</v>
      </c>
      <c r="BF51" s="9" t="n">
        <v>46652</v>
      </c>
      <c r="BG51" s="10">
        <f>IFERROR(BE51/(BF51*2.20462262185),0)</f>
        <v/>
      </c>
      <c r="DA51" s="9" t="n">
        <v>0</v>
      </c>
      <c r="DB51" s="9" t="n">
        <v>0</v>
      </c>
      <c r="DC51" s="10">
        <f>IFERROR(DA51/(DB51*2.20462262185),0)</f>
        <v/>
      </c>
      <c r="DD51" s="9" t="n">
        <v>0</v>
      </c>
      <c r="DE51" s="9" t="n">
        <v>0</v>
      </c>
      <c r="DF51" s="10">
        <f>IFERROR(DD51/(DE51*2.20462262185),0)</f>
        <v/>
      </c>
      <c r="DG51" s="9" t="n">
        <v>0</v>
      </c>
      <c r="DH51" s="9" t="n">
        <v>0</v>
      </c>
      <c r="DI51" s="10">
        <f>IFERROR(DG51/(DH51*2.20462262185),0)</f>
        <v/>
      </c>
      <c r="DJ51" s="9" t="n">
        <v>0</v>
      </c>
      <c r="DK51" s="9" t="n">
        <v>0</v>
      </c>
      <c r="DL51" s="10">
        <f>IFERROR(DJ51/(DK51*2.20462262185),0)</f>
        <v/>
      </c>
      <c r="DM51" s="9" t="n">
        <v>0</v>
      </c>
      <c r="DN51" s="9" t="n">
        <v>0</v>
      </c>
      <c r="DO51" s="10">
        <f>IFERROR(DM51/(DN51*2.20462262185),0)</f>
        <v/>
      </c>
      <c r="DP51" s="9" t="n">
        <v>285</v>
      </c>
      <c r="DQ51" s="9" t="n">
        <v>200</v>
      </c>
      <c r="DR51" s="10">
        <f>IFERROR(DP51/(DQ51*2.20462262185),0)</f>
        <v/>
      </c>
    </row>
    <row r="52">
      <c r="A52" s="126" t="inlineStr">
        <is>
          <t>Austria</t>
        </is>
      </c>
      <c r="B52" s="127">
        <f>SUM(I52,L52,O52,R52,U52,X52,AA52,AD52)</f>
        <v/>
      </c>
      <c r="C52" s="127">
        <f>SUM(J52,M52,P52,S52,V52,Y52,AB52,AE52)</f>
        <v/>
      </c>
      <c r="D52" s="128">
        <f>C52/1000000</f>
        <v/>
      </c>
      <c r="E52" s="128">
        <f>C52*2.20462262185/1000000</f>
        <v/>
      </c>
      <c r="F52" s="129">
        <f>IFERROR(B52/(C52/1000),0)</f>
        <v/>
      </c>
      <c r="G52" s="130">
        <f>IFERROR(B52/(C52*2.20462262185),0)</f>
        <v/>
      </c>
      <c r="BQ52" s="9" t="n">
        <v>0</v>
      </c>
      <c r="BR52" s="9" t="n">
        <v>0</v>
      </c>
      <c r="BS52" s="10">
        <f>IFERROR(BQ52/(BR52*2.20462262185),0)</f>
        <v/>
      </c>
      <c r="BT52" s="9" t="n">
        <v>0</v>
      </c>
      <c r="BU52" s="9" t="n">
        <v>0</v>
      </c>
      <c r="BV52" s="10">
        <f>IFERROR(BT52/(BU52*2.20462262185),0)</f>
        <v/>
      </c>
      <c r="BW52" s="9" t="n">
        <v>0</v>
      </c>
      <c r="BX52" s="9" t="n">
        <v>0</v>
      </c>
      <c r="BY52" s="10">
        <f>IFERROR(BW52/(BX52*2.20462262185),0)</f>
        <v/>
      </c>
      <c r="BZ52" s="9" t="n">
        <v>0</v>
      </c>
      <c r="CA52" s="9" t="n">
        <v>0</v>
      </c>
      <c r="CB52" s="10">
        <f>IFERROR(BZ52/(CA52*2.20462262185),0)</f>
        <v/>
      </c>
      <c r="CC52" s="9" t="n">
        <v>0</v>
      </c>
      <c r="CD52" s="9" t="n">
        <v>0</v>
      </c>
      <c r="CE52" s="10">
        <f>IFERROR(CC52/(CD52*2.20462262185),0)</f>
        <v/>
      </c>
      <c r="CF52" s="9" t="n">
        <v>0</v>
      </c>
      <c r="CG52" s="9" t="n">
        <v>0</v>
      </c>
      <c r="CH52" s="10">
        <f>IFERROR(CF52/(CG52*2.20462262185),0)</f>
        <v/>
      </c>
      <c r="CI52" s="9" t="n">
        <v>0</v>
      </c>
      <c r="CJ52" s="9" t="n">
        <v>0</v>
      </c>
      <c r="CK52" s="10">
        <f>IFERROR(CI52/(CJ52*2.20462262185),0)</f>
        <v/>
      </c>
      <c r="CL52" s="9" t="n">
        <v>0</v>
      </c>
      <c r="CM52" s="9" t="n">
        <v>0</v>
      </c>
      <c r="CN52" s="10">
        <f>IFERROR(CL52/(CM52*2.20462262185),0)</f>
        <v/>
      </c>
      <c r="CO52" s="9" t="n">
        <v>1576</v>
      </c>
      <c r="CP52" s="9" t="n">
        <v>1072</v>
      </c>
      <c r="CQ52" s="10">
        <f>IFERROR(CO52/(CP52*2.20462262185),0)</f>
        <v/>
      </c>
    </row>
    <row r="53">
      <c r="A53" s="126" t="inlineStr">
        <is>
          <t>Barbados</t>
        </is>
      </c>
      <c r="B53" s="127">
        <f>SUM(I53,L53,O53,R53,U53,X53,AA53,AD53)</f>
        <v/>
      </c>
      <c r="C53" s="127">
        <f>SUM(J53,M53,P53,S53,V53,Y53,AB53,AE53)</f>
        <v/>
      </c>
      <c r="D53" s="128">
        <f>C53/1000000</f>
        <v/>
      </c>
      <c r="E53" s="128">
        <f>C53*2.20462262185/1000000</f>
        <v/>
      </c>
      <c r="F53" s="129">
        <f>IFERROR(B53/(C53/1000),0)</f>
        <v/>
      </c>
      <c r="G53" s="130">
        <f>IFERROR(B53/(C53*2.20462262185),0)</f>
        <v/>
      </c>
      <c r="BQ53" s="9" t="n">
        <v>0</v>
      </c>
      <c r="BR53" s="9" t="n">
        <v>0</v>
      </c>
      <c r="BS53" s="10">
        <f>IFERROR(BQ53/(BR53*2.20462262185),0)</f>
        <v/>
      </c>
      <c r="BT53" s="9" t="n">
        <v>0</v>
      </c>
      <c r="BU53" s="9" t="n">
        <v>0</v>
      </c>
      <c r="BV53" s="10">
        <f>IFERROR(BT53/(BU53*2.20462262185),0)</f>
        <v/>
      </c>
      <c r="BW53" s="9" t="n">
        <v>0</v>
      </c>
      <c r="BX53" s="9" t="n">
        <v>0</v>
      </c>
      <c r="BY53" s="10">
        <f>IFERROR(BW53/(BX53*2.20462262185),0)</f>
        <v/>
      </c>
      <c r="BZ53" s="9" t="n">
        <v>0</v>
      </c>
      <c r="CA53" s="9" t="n">
        <v>0</v>
      </c>
      <c r="CB53" s="10">
        <f>IFERROR(BZ53/(CA53*2.20462262185),0)</f>
        <v/>
      </c>
      <c r="CC53" s="9" t="n">
        <v>0</v>
      </c>
      <c r="CD53" s="9" t="n">
        <v>0</v>
      </c>
      <c r="CE53" s="10">
        <f>IFERROR(CC53/(CD53*2.20462262185),0)</f>
        <v/>
      </c>
      <c r="CF53" s="9" t="n">
        <v>0</v>
      </c>
      <c r="CG53" s="9" t="n">
        <v>0</v>
      </c>
      <c r="CH53" s="10">
        <f>IFERROR(CF53/(CG53*2.20462262185),0)</f>
        <v/>
      </c>
      <c r="CI53" s="9" t="n">
        <v>0</v>
      </c>
      <c r="CJ53" s="9" t="n">
        <v>0</v>
      </c>
      <c r="CK53" s="10">
        <f>IFERROR(CI53/(CJ53*2.20462262185),0)</f>
        <v/>
      </c>
      <c r="CL53" s="9" t="n">
        <v>0</v>
      </c>
      <c r="CM53" s="9" t="n">
        <v>0</v>
      </c>
      <c r="CN53" s="10">
        <f>IFERROR(CL53/(CM53*2.20462262185),0)</f>
        <v/>
      </c>
      <c r="CO53" s="9" t="n">
        <v>0</v>
      </c>
      <c r="CP53" s="9" t="n">
        <v>0</v>
      </c>
      <c r="CQ53" s="10">
        <f>IFERROR(CO53/(CP53*2.20462262185),0)</f>
        <v/>
      </c>
      <c r="CR53" s="9" t="n">
        <v>9091</v>
      </c>
      <c r="CS53" s="9" t="n">
        <v>23298</v>
      </c>
      <c r="CT53" s="10">
        <f>IFERROR(CR53/(CS53*2.20462262185),0)</f>
        <v/>
      </c>
    </row>
    <row r="54">
      <c r="A54" s="126" t="inlineStr">
        <is>
          <t>Brazil</t>
        </is>
      </c>
      <c r="B54" s="127">
        <f>SUM(I54,L54,O54,R54,U54,X54,AA54,AD54)</f>
        <v/>
      </c>
      <c r="C54" s="127">
        <f>SUM(J54,M54,P54,S54,V54,Y54,AB54,AE54)</f>
        <v/>
      </c>
      <c r="D54" s="128">
        <f>C54/1000000</f>
        <v/>
      </c>
      <c r="E54" s="128">
        <f>C54*2.20462262185/1000000</f>
        <v/>
      </c>
      <c r="F54" s="129">
        <f>IFERROR(B54/(C54/1000),0)</f>
        <v/>
      </c>
      <c r="G54" s="130">
        <f>IFERROR(B54/(C54*2.20462262185),0)</f>
        <v/>
      </c>
      <c r="EK54" s="9" t="n">
        <v>0</v>
      </c>
      <c r="EL54" s="9" t="n">
        <v>0</v>
      </c>
      <c r="EM54" s="10">
        <f>IFERROR(EK54/(EL54*2.20462262185),0)</f>
        <v/>
      </c>
      <c r="EN54" s="9" t="n">
        <v>11170</v>
      </c>
      <c r="EO54" s="9" t="n">
        <v>6600</v>
      </c>
      <c r="EP54" s="10">
        <f>IFERROR(EN54/(EO54*2.20462262185),0)</f>
        <v/>
      </c>
      <c r="EQ54" s="9" t="n">
        <v>3768102</v>
      </c>
      <c r="ER54" s="9" t="n">
        <v>2627800</v>
      </c>
      <c r="ES54" s="10">
        <f>IFERROR(EQ54/(ER54*2.20462262185),0)</f>
        <v/>
      </c>
      <c r="ET54" s="9" t="n">
        <v>0</v>
      </c>
      <c r="EU54" s="9" t="n">
        <v>0</v>
      </c>
      <c r="EV54" s="10">
        <f>IFERROR(ET54/(EU54*2.20462262185),0)</f>
        <v/>
      </c>
      <c r="EW54" s="9" t="n">
        <v>4622087</v>
      </c>
      <c r="EX54" s="9" t="n">
        <v>2638400</v>
      </c>
      <c r="EY54" s="10">
        <f>IFERROR(EW54/(EX54*2.20462262185),0)</f>
        <v/>
      </c>
      <c r="EZ54" s="9" t="n">
        <v>7899981</v>
      </c>
      <c r="FA54" s="9" t="n">
        <v>4872600</v>
      </c>
      <c r="FB54" s="10">
        <f>IFERROR(EZ54/(FA54*2.20462262185),0)</f>
        <v/>
      </c>
      <c r="FC54" s="9" t="n">
        <v>646835</v>
      </c>
      <c r="FD54" s="9" t="n">
        <v>466400</v>
      </c>
      <c r="FE54" s="10">
        <f>IFERROR(FC54/(FD54*2.20462262185),0)</f>
        <v/>
      </c>
      <c r="FF54" s="9" t="n">
        <v>4447820</v>
      </c>
      <c r="FG54" s="9" t="n">
        <v>3418800</v>
      </c>
      <c r="FH54" s="10">
        <f>IFERROR(FF54/(FG54*2.20462262185),0)</f>
        <v/>
      </c>
      <c r="FI54" s="9" t="n">
        <v>2833303</v>
      </c>
      <c r="FJ54" s="9" t="n">
        <v>1845800</v>
      </c>
      <c r="FK54" s="10">
        <f>IFERROR(FI54/(FJ54*2.20462262185),0)</f>
        <v/>
      </c>
      <c r="FL54" s="9" t="n">
        <v>1991486</v>
      </c>
      <c r="FM54" s="9" t="n">
        <v>1546000</v>
      </c>
      <c r="FN54" s="10">
        <f>IFERROR(FL54/(FM54*2.20462262185),0)</f>
        <v/>
      </c>
      <c r="FO54" s="9" t="n">
        <v>517060</v>
      </c>
      <c r="FP54" s="9" t="n">
        <v>440000</v>
      </c>
      <c r="FQ54" s="10">
        <f>IFERROR(FO54/(FP54*2.20462262185),0)</f>
        <v/>
      </c>
    </row>
    <row r="55">
      <c r="A55" s="126" t="inlineStr">
        <is>
          <t>Chile</t>
        </is>
      </c>
      <c r="B55" s="127">
        <f>SUM(I55,L55,O55,R55,U55,X55,AA55,AD55)</f>
        <v/>
      </c>
      <c r="C55" s="127">
        <f>SUM(J55,M55,P55,S55,V55,Y55,AB55,AE55)</f>
        <v/>
      </c>
      <c r="D55" s="128">
        <f>C55/1000000</f>
        <v/>
      </c>
      <c r="E55" s="128">
        <f>C55*2.20462262185/1000000</f>
        <v/>
      </c>
      <c r="F55" s="129">
        <f>IFERROR(B55/(C55/1000),0)</f>
        <v/>
      </c>
      <c r="G55" s="130">
        <f>IFERROR(B55/(C55*2.20462262185),0)</f>
        <v/>
      </c>
      <c r="AG55" s="9" t="n">
        <v>11302</v>
      </c>
      <c r="AH55" s="9" t="n">
        <v>38748</v>
      </c>
      <c r="AI55" s="10">
        <f>IFERROR(AG55/(AH55*2.20462262185),0)</f>
        <v/>
      </c>
      <c r="AJ55" s="9" t="n">
        <v>0</v>
      </c>
      <c r="AK55" s="9" t="n">
        <v>0</v>
      </c>
      <c r="AL55" s="10">
        <f>IFERROR(AJ55/(AK55*2.20462262185),0)</f>
        <v/>
      </c>
      <c r="AM55" s="9" t="n">
        <v>0</v>
      </c>
      <c r="AN55" s="9" t="n">
        <v>0</v>
      </c>
      <c r="AO55" s="10">
        <f>IFERROR(AM55/(AN55*2.20462262185),0)</f>
        <v/>
      </c>
      <c r="AP55" s="9" t="n">
        <v>5645</v>
      </c>
      <c r="AQ55" s="9" t="n">
        <v>19448</v>
      </c>
      <c r="AR55" s="10">
        <f>IFERROR(AP55/(AQ55*2.20462262185),0)</f>
        <v/>
      </c>
      <c r="AS55" s="9" t="n">
        <v>0</v>
      </c>
      <c r="AT55" s="9" t="n">
        <v>0</v>
      </c>
      <c r="AU55" s="10">
        <f>IFERROR(AS55/(AT55*2.20462262185),0)</f>
        <v/>
      </c>
      <c r="AV55" s="9" t="n">
        <v>0</v>
      </c>
      <c r="AW55" s="9" t="n">
        <v>0</v>
      </c>
      <c r="AX55" s="10">
        <f>IFERROR(AV55/(AW55*2.20462262185),0)</f>
        <v/>
      </c>
      <c r="AY55" s="9" t="n">
        <v>0</v>
      </c>
      <c r="AZ55" s="9" t="n">
        <v>0</v>
      </c>
      <c r="BA55" s="10">
        <f>IFERROR(AY55/(AZ55*2.20462262185),0)</f>
        <v/>
      </c>
      <c r="BB55" s="9" t="n">
        <v>0</v>
      </c>
      <c r="BC55" s="9" t="n">
        <v>0</v>
      </c>
      <c r="BD55" s="10">
        <f>IFERROR(BB55/(BC55*2.20462262185),0)</f>
        <v/>
      </c>
      <c r="BE55" s="9" t="n">
        <v>0</v>
      </c>
      <c r="BF55" s="9" t="n">
        <v>0</v>
      </c>
      <c r="BG55" s="10">
        <f>IFERROR(BE55/(BF55*2.20462262185),0)</f>
        <v/>
      </c>
      <c r="BH55" s="9" t="n">
        <v>11076</v>
      </c>
      <c r="BI55" s="9" t="n">
        <v>37673</v>
      </c>
      <c r="BJ55" s="10">
        <f>IFERROR(BH55/(BI55*2.20462262185),0)</f>
        <v/>
      </c>
      <c r="BQ55" s="9" t="n">
        <v>0</v>
      </c>
      <c r="BR55" s="9" t="n">
        <v>0</v>
      </c>
      <c r="BS55" s="10">
        <f>IFERROR(BQ55/(BR55*2.20462262185),0)</f>
        <v/>
      </c>
      <c r="BT55" s="9" t="n">
        <v>0</v>
      </c>
      <c r="BU55" s="9" t="n">
        <v>0</v>
      </c>
      <c r="BV55" s="10">
        <f>IFERROR(BT55/(BU55*2.20462262185),0)</f>
        <v/>
      </c>
      <c r="BW55" s="9" t="n">
        <v>0</v>
      </c>
      <c r="BX55" s="9" t="n">
        <v>0</v>
      </c>
      <c r="BY55" s="10">
        <f>IFERROR(BW55/(BX55*2.20462262185),0)</f>
        <v/>
      </c>
      <c r="BZ55" s="9" t="n">
        <v>0</v>
      </c>
      <c r="CA55" s="9" t="n">
        <v>0</v>
      </c>
      <c r="CB55" s="10">
        <f>IFERROR(BZ55/(CA55*2.20462262185),0)</f>
        <v/>
      </c>
      <c r="CC55" s="9" t="n">
        <v>0</v>
      </c>
      <c r="CD55" s="9" t="n">
        <v>0</v>
      </c>
      <c r="CE55" s="10">
        <f>IFERROR(CC55/(CD55*2.20462262185),0)</f>
        <v/>
      </c>
      <c r="CF55" s="9" t="n">
        <v>0</v>
      </c>
      <c r="CG55" s="9" t="n">
        <v>0</v>
      </c>
      <c r="CH55" s="10">
        <f>IFERROR(CF55/(CG55*2.20462262185),0)</f>
        <v/>
      </c>
      <c r="CI55" s="9" t="n">
        <v>0</v>
      </c>
      <c r="CJ55" s="9" t="n">
        <v>0</v>
      </c>
      <c r="CK55" s="10">
        <f>IFERROR(CI55/(CJ55*2.20462262185),0)</f>
        <v/>
      </c>
      <c r="CL55" s="9" t="n">
        <v>0</v>
      </c>
      <c r="CM55" s="9" t="n">
        <v>0</v>
      </c>
      <c r="CN55" s="10">
        <f>IFERROR(CL55/(CM55*2.20462262185),0)</f>
        <v/>
      </c>
      <c r="CO55" s="9" t="n">
        <v>0</v>
      </c>
      <c r="CP55" s="9" t="n">
        <v>0</v>
      </c>
      <c r="CQ55" s="10">
        <f>IFERROR(CO55/(CP55*2.20462262185),0)</f>
        <v/>
      </c>
      <c r="CR55" s="9" t="n">
        <v>0</v>
      </c>
      <c r="CS55" s="9" t="n">
        <v>0</v>
      </c>
      <c r="CT55" s="10">
        <f>IFERROR(CR55/(CS55*2.20462262185),0)</f>
        <v/>
      </c>
      <c r="CU55" s="9" t="n">
        <v>11081</v>
      </c>
      <c r="CV55" s="9" t="n">
        <v>19800</v>
      </c>
      <c r="CW55" s="10">
        <f>IFERROR(CU55/(CV55*2.20462262185),0)</f>
        <v/>
      </c>
      <c r="DA55" s="9" t="n">
        <v>0</v>
      </c>
      <c r="DB55" s="9" t="n">
        <v>0</v>
      </c>
      <c r="DC55" s="10">
        <f>IFERROR(DA55/(DB55*2.20462262185),0)</f>
        <v/>
      </c>
      <c r="DD55" s="9" t="n">
        <v>21801</v>
      </c>
      <c r="DE55" s="9" t="n">
        <v>53439</v>
      </c>
      <c r="DF55" s="10">
        <f>IFERROR(DD55/(DE55*2.20462262185),0)</f>
        <v/>
      </c>
    </row>
    <row r="56">
      <c r="A56" s="126" t="inlineStr">
        <is>
          <t>Colombia</t>
        </is>
      </c>
      <c r="B56" s="127">
        <f>SUM(I56,L56,O56,R56,U56,X56,AA56,AD56)</f>
        <v/>
      </c>
      <c r="C56" s="127">
        <f>SUM(J56,M56,P56,S56,V56,Y56,AB56,AE56)</f>
        <v/>
      </c>
      <c r="D56" s="128">
        <f>C56/1000000</f>
        <v/>
      </c>
      <c r="E56" s="128">
        <f>C56*2.20462262185/1000000</f>
        <v/>
      </c>
      <c r="F56" s="129">
        <f>IFERROR(B56/(C56/1000),0)</f>
        <v/>
      </c>
      <c r="G56" s="130">
        <f>IFERROR(B56/(C56*2.20462262185),0)</f>
        <v/>
      </c>
      <c r="AG56" s="9" t="n">
        <v>217730</v>
      </c>
      <c r="AH56" s="9" t="n">
        <v>256200</v>
      </c>
      <c r="AI56" s="10">
        <f>IFERROR(AG56/(AH56*2.20462262185),0)</f>
        <v/>
      </c>
      <c r="AJ56" s="9" t="n">
        <v>0</v>
      </c>
      <c r="AK56" s="9" t="n">
        <v>0</v>
      </c>
      <c r="AL56" s="10">
        <f>IFERROR(AJ56/(AK56*2.20462262185),0)</f>
        <v/>
      </c>
      <c r="AM56" s="9" t="n">
        <v>205352</v>
      </c>
      <c r="AN56" s="9" t="n">
        <v>227057</v>
      </c>
      <c r="AO56" s="10">
        <f>IFERROR(AM56/(AN56*2.20462262185),0)</f>
        <v/>
      </c>
      <c r="AP56" s="9" t="n">
        <v>633310</v>
      </c>
      <c r="AQ56" s="9" t="n">
        <v>664425</v>
      </c>
      <c r="AR56" s="10">
        <f>IFERROR(AP56/(AQ56*2.20462262185),0)</f>
        <v/>
      </c>
      <c r="AS56" s="9" t="n">
        <v>57156</v>
      </c>
      <c r="AT56" s="9" t="n">
        <v>52882</v>
      </c>
      <c r="AU56" s="10">
        <f>IFERROR(AS56/(AT56*2.20462262185),0)</f>
        <v/>
      </c>
      <c r="AV56" s="9" t="n">
        <v>784983</v>
      </c>
      <c r="AW56" s="9" t="n">
        <v>670929</v>
      </c>
      <c r="AX56" s="10">
        <f>IFERROR(AV56/(AW56*2.20462262185),0)</f>
        <v/>
      </c>
      <c r="AY56" s="9" t="n">
        <v>514162</v>
      </c>
      <c r="AZ56" s="9" t="n">
        <v>422066</v>
      </c>
      <c r="BA56" s="10">
        <f>IFERROR(AY56/(AZ56*2.20462262185),0)</f>
        <v/>
      </c>
      <c r="BB56" s="9" t="n">
        <v>260020</v>
      </c>
      <c r="BC56" s="9" t="n">
        <v>199015</v>
      </c>
      <c r="BD56" s="10">
        <f>IFERROR(BB56/(BC56*2.20462262185),0)</f>
        <v/>
      </c>
      <c r="BE56" s="9" t="n">
        <v>777728</v>
      </c>
      <c r="BF56" s="9" t="n">
        <v>623265</v>
      </c>
      <c r="BG56" s="10">
        <f>IFERROR(BE56/(BF56*2.20462262185),0)</f>
        <v/>
      </c>
      <c r="BH56" s="9" t="n">
        <v>0</v>
      </c>
      <c r="BI56" s="9" t="n">
        <v>0</v>
      </c>
      <c r="BJ56" s="10">
        <f>IFERROR(BH56/(BI56*2.20462262185),0)</f>
        <v/>
      </c>
      <c r="BK56" s="9" t="n">
        <v>249612</v>
      </c>
      <c r="BL56" s="9" t="n">
        <v>206900</v>
      </c>
      <c r="BM56" s="10">
        <f>IFERROR(BK56/(BL56*2.20462262185),0)</f>
        <v/>
      </c>
      <c r="BN56" s="9" t="n">
        <v>12611</v>
      </c>
      <c r="BO56" s="9" t="n">
        <v>21880</v>
      </c>
      <c r="BP56" s="10">
        <f>IFERROR(BN56/(BO56*2.20462262185),0)</f>
        <v/>
      </c>
      <c r="BQ56" s="9" t="n">
        <v>99435</v>
      </c>
      <c r="BR56" s="9" t="n">
        <v>88000</v>
      </c>
      <c r="BS56" s="10">
        <f>IFERROR(BQ56/(BR56*2.20462262185),0)</f>
        <v/>
      </c>
      <c r="BT56" s="9" t="n">
        <v>85246</v>
      </c>
      <c r="BU56" s="9" t="n">
        <v>110000</v>
      </c>
      <c r="BV56" s="10">
        <f>IFERROR(BT56/(BU56*2.20462262185),0)</f>
        <v/>
      </c>
      <c r="BW56" s="9" t="n">
        <v>33061</v>
      </c>
      <c r="BX56" s="9" t="n">
        <v>43880</v>
      </c>
      <c r="BY56" s="10">
        <f>IFERROR(BW56/(BX56*2.20462262185),0)</f>
        <v/>
      </c>
      <c r="BZ56" s="9" t="n">
        <v>62114</v>
      </c>
      <c r="CA56" s="9" t="n">
        <v>88730</v>
      </c>
      <c r="CB56" s="10">
        <f>IFERROR(BZ56/(CA56*2.20462262185),0)</f>
        <v/>
      </c>
      <c r="CC56" s="9" t="n">
        <v>0</v>
      </c>
      <c r="CD56" s="9" t="n">
        <v>0</v>
      </c>
      <c r="CE56" s="10">
        <f>IFERROR(CC56/(CD56*2.20462262185),0)</f>
        <v/>
      </c>
      <c r="CF56" s="9" t="n">
        <v>0</v>
      </c>
      <c r="CG56" s="9" t="n">
        <v>0</v>
      </c>
      <c r="CH56" s="10">
        <f>IFERROR(CF56/(CG56*2.20462262185),0)</f>
        <v/>
      </c>
      <c r="CI56" s="9" t="n">
        <v>0</v>
      </c>
      <c r="CJ56" s="9" t="n">
        <v>0</v>
      </c>
      <c r="CK56" s="10">
        <f>IFERROR(CI56/(CJ56*2.20462262185),0)</f>
        <v/>
      </c>
      <c r="CL56" s="9" t="n">
        <v>9240</v>
      </c>
      <c r="CM56" s="9" t="n">
        <v>22120</v>
      </c>
      <c r="CN56" s="10">
        <f>IFERROR(CL56/(CM56*2.20462262185),0)</f>
        <v/>
      </c>
      <c r="CO56" s="9" t="n">
        <v>79891</v>
      </c>
      <c r="CP56" s="9" t="n">
        <v>127980</v>
      </c>
      <c r="CQ56" s="10">
        <f>IFERROR(CO56/(CP56*2.20462262185),0)</f>
        <v/>
      </c>
      <c r="CR56" s="9" t="n">
        <v>47214</v>
      </c>
      <c r="CS56" s="9" t="n">
        <v>67080</v>
      </c>
      <c r="CT56" s="10">
        <f>IFERROR(CR56/(CS56*2.20462262185),0)</f>
        <v/>
      </c>
      <c r="CU56" s="9" t="n">
        <v>306540</v>
      </c>
      <c r="CV56" s="9" t="n">
        <v>336000</v>
      </c>
      <c r="CW56" s="10">
        <f>IFERROR(CU56/(CV56*2.20462262185),0)</f>
        <v/>
      </c>
      <c r="CX56" s="9" t="n">
        <v>733549</v>
      </c>
      <c r="CY56" s="9" t="n">
        <v>817554</v>
      </c>
      <c r="CZ56" s="10">
        <f>IFERROR(CX56/(CY56*2.20462262185),0)</f>
        <v/>
      </c>
      <c r="DA56" s="9" t="n">
        <v>397371</v>
      </c>
      <c r="DB56" s="9" t="n">
        <v>405031</v>
      </c>
      <c r="DC56" s="10">
        <f>IFERROR(DA56/(DB56*2.20462262185),0)</f>
        <v/>
      </c>
      <c r="DD56" s="9" t="n">
        <v>687755</v>
      </c>
      <c r="DE56" s="9" t="n">
        <v>791677</v>
      </c>
      <c r="DF56" s="10">
        <f>IFERROR(DD56/(DE56*2.20462262185),0)</f>
        <v/>
      </c>
      <c r="DG56" s="9" t="n">
        <v>272650</v>
      </c>
      <c r="DH56" s="9" t="n">
        <v>329369</v>
      </c>
      <c r="DI56" s="10">
        <f>IFERROR(DG56/(DH56*2.20462262185),0)</f>
        <v/>
      </c>
      <c r="DJ56" s="9" t="n">
        <v>151493</v>
      </c>
      <c r="DK56" s="9" t="n">
        <v>176165</v>
      </c>
      <c r="DL56" s="10">
        <f>IFERROR(DJ56/(DK56*2.20462262185),0)</f>
        <v/>
      </c>
      <c r="DM56" s="9" t="n">
        <v>0</v>
      </c>
      <c r="DN56" s="9" t="n">
        <v>0</v>
      </c>
      <c r="DO56" s="10">
        <f>IFERROR(DM56/(DN56*2.20462262185),0)</f>
        <v/>
      </c>
      <c r="DP56" s="9" t="n">
        <v>281310</v>
      </c>
      <c r="DQ56" s="9" t="n">
        <v>298697</v>
      </c>
      <c r="DR56" s="10">
        <f>IFERROR(DP56/(DQ56*2.20462262185),0)</f>
        <v/>
      </c>
      <c r="DS56" s="9" t="n">
        <v>0</v>
      </c>
      <c r="DT56" s="9" t="n">
        <v>0</v>
      </c>
      <c r="DU56" s="10">
        <f>IFERROR(DS56/(DT56*2.20462262185),0)</f>
        <v/>
      </c>
      <c r="DV56" s="9" t="n">
        <v>449764</v>
      </c>
      <c r="DW56" s="9" t="n">
        <v>458995</v>
      </c>
      <c r="DX56" s="10">
        <f>IFERROR(DV56/(DW56*2.20462262185),0)</f>
        <v/>
      </c>
      <c r="DY56" s="9" t="n">
        <v>0</v>
      </c>
      <c r="DZ56" s="9" t="n">
        <v>0</v>
      </c>
      <c r="EA56" s="10">
        <f>IFERROR(DY56/(DZ56*2.20462262185),0)</f>
        <v/>
      </c>
      <c r="EB56" s="9" t="n">
        <v>118080</v>
      </c>
      <c r="EC56" s="9" t="n">
        <v>144000</v>
      </c>
      <c r="ED56" s="10">
        <f>IFERROR(EB56/(EC56*2.20462262185),0)</f>
        <v/>
      </c>
      <c r="EK56" s="9" t="n">
        <v>0</v>
      </c>
      <c r="EL56" s="9" t="n">
        <v>0</v>
      </c>
      <c r="EM56" s="10">
        <f>IFERROR(EK56/(EL56*2.20462262185),0)</f>
        <v/>
      </c>
      <c r="EN56" s="9" t="n">
        <v>9745</v>
      </c>
      <c r="EO56" s="9" t="n">
        <v>5955</v>
      </c>
      <c r="EP56" s="10">
        <f>IFERROR(EN56/(EO56*2.20462262185),0)</f>
        <v/>
      </c>
      <c r="EQ56" s="9" t="n">
        <v>0</v>
      </c>
      <c r="ER56" s="9" t="n">
        <v>0</v>
      </c>
      <c r="ES56" s="10">
        <f>IFERROR(EQ56/(ER56*2.20462262185),0)</f>
        <v/>
      </c>
      <c r="ET56" s="9" t="n">
        <v>0</v>
      </c>
      <c r="EU56" s="9" t="n">
        <v>0</v>
      </c>
      <c r="EV56" s="10">
        <f>IFERROR(ET56/(EU56*2.20462262185),0)</f>
        <v/>
      </c>
      <c r="EW56" s="9" t="n">
        <v>46971</v>
      </c>
      <c r="EX56" s="9" t="n">
        <v>22000</v>
      </c>
      <c r="EY56" s="10">
        <f>IFERROR(EW56/(EX56*2.20462262185),0)</f>
        <v/>
      </c>
      <c r="EZ56" s="9" t="n">
        <v>0</v>
      </c>
      <c r="FA56" s="9" t="n">
        <v>0</v>
      </c>
      <c r="FB56" s="10">
        <f>IFERROR(EZ56/(FA56*2.20462262185),0)</f>
        <v/>
      </c>
      <c r="FC56" s="9" t="n">
        <v>23414</v>
      </c>
      <c r="FD56" s="9" t="n">
        <v>22000</v>
      </c>
      <c r="FE56" s="10">
        <f>IFERROR(FC56/(FD56*2.20462262185),0)</f>
        <v/>
      </c>
      <c r="FF56" s="9" t="n">
        <v>0</v>
      </c>
      <c r="FG56" s="9" t="n">
        <v>0</v>
      </c>
      <c r="FH56" s="10">
        <f>IFERROR(FF56/(FG56*2.20462262185),0)</f>
        <v/>
      </c>
      <c r="FI56" s="9" t="n">
        <v>0</v>
      </c>
      <c r="FJ56" s="9" t="n">
        <v>0</v>
      </c>
      <c r="FK56" s="10">
        <f>IFERROR(FI56/(FJ56*2.20462262185),0)</f>
        <v/>
      </c>
      <c r="FL56" s="9" t="n">
        <v>79920</v>
      </c>
      <c r="FM56" s="9" t="n">
        <v>54910</v>
      </c>
      <c r="FN56" s="10">
        <f>IFERROR(FL56/(FM56*2.20462262185),0)</f>
        <v/>
      </c>
      <c r="FO56" s="9" t="n">
        <v>221468</v>
      </c>
      <c r="FP56" s="9" t="n">
        <v>148100</v>
      </c>
      <c r="FQ56" s="10">
        <f>IFERROR(FO56/(FP56*2.20462262185),0)</f>
        <v/>
      </c>
      <c r="FR56" s="9" t="n">
        <v>250700</v>
      </c>
      <c r="FS56" s="9" t="n">
        <v>172650</v>
      </c>
      <c r="FT56" s="10">
        <f>IFERROR(FR56/(FS56*2.20462262185),0)</f>
        <v/>
      </c>
    </row>
    <row r="57">
      <c r="A57" s="126" t="inlineStr">
        <is>
          <t>Costa Rica</t>
        </is>
      </c>
      <c r="B57" s="127">
        <f>SUM(I57,L57,O57,R57,U57,X57,AA57,AD57)</f>
        <v/>
      </c>
      <c r="C57" s="127">
        <f>SUM(J57,M57,P57,S57,V57,Y57,AB57,AE57)</f>
        <v/>
      </c>
      <c r="D57" s="128">
        <f>C57/1000000</f>
        <v/>
      </c>
      <c r="E57" s="128">
        <f>C57*2.20462262185/1000000</f>
        <v/>
      </c>
      <c r="F57" s="129">
        <f>IFERROR(B57/(C57/1000),0)</f>
        <v/>
      </c>
      <c r="G57" s="130">
        <f>IFERROR(B57/(C57*2.20462262185),0)</f>
        <v/>
      </c>
      <c r="AG57" s="9" t="n">
        <v>0</v>
      </c>
      <c r="AH57" s="9" t="n">
        <v>0</v>
      </c>
      <c r="AI57" s="10">
        <f>IFERROR(AG57/(AH57*2.20462262185),0)</f>
        <v/>
      </c>
      <c r="AJ57" s="9" t="n">
        <v>0</v>
      </c>
      <c r="AK57" s="9" t="n">
        <v>0</v>
      </c>
      <c r="AL57" s="10">
        <f>IFERROR(AJ57/(AK57*2.20462262185),0)</f>
        <v/>
      </c>
      <c r="AM57" s="9" t="n">
        <v>0</v>
      </c>
      <c r="AN57" s="9" t="n">
        <v>0</v>
      </c>
      <c r="AO57" s="10">
        <f>IFERROR(AM57/(AN57*2.20462262185),0)</f>
        <v/>
      </c>
      <c r="AP57" s="9" t="n">
        <v>0</v>
      </c>
      <c r="AQ57" s="9" t="n">
        <v>0</v>
      </c>
      <c r="AR57" s="10">
        <f>IFERROR(AP57/(AQ57*2.20462262185),0)</f>
        <v/>
      </c>
      <c r="AS57" s="9" t="n">
        <v>0</v>
      </c>
      <c r="AT57" s="9" t="n">
        <v>0</v>
      </c>
      <c r="AU57" s="10">
        <f>IFERROR(AS57/(AT57*2.20462262185),0)</f>
        <v/>
      </c>
      <c r="AV57" s="9" t="n">
        <v>0</v>
      </c>
      <c r="AW57" s="9" t="n">
        <v>0</v>
      </c>
      <c r="AX57" s="10">
        <f>IFERROR(AV57/(AW57*2.20462262185),0)</f>
        <v/>
      </c>
      <c r="AY57" s="9" t="n">
        <v>9992</v>
      </c>
      <c r="AZ57" s="9" t="n">
        <v>19592</v>
      </c>
      <c r="BA57" s="10">
        <f>IFERROR(AY57/(AZ57*2.20462262185),0)</f>
        <v/>
      </c>
      <c r="BB57" s="9" t="n">
        <v>0</v>
      </c>
      <c r="BC57" s="9" t="n">
        <v>0</v>
      </c>
      <c r="BD57" s="10">
        <f>IFERROR(BB57/(BC57*2.20462262185),0)</f>
        <v/>
      </c>
      <c r="BE57" s="9" t="n">
        <v>0</v>
      </c>
      <c r="BF57" s="9" t="n">
        <v>0</v>
      </c>
      <c r="BG57" s="10">
        <f>IFERROR(BE57/(BF57*2.20462262185),0)</f>
        <v/>
      </c>
      <c r="BH57" s="9" t="n">
        <v>7077</v>
      </c>
      <c r="BI57" s="9" t="n">
        <v>19271</v>
      </c>
      <c r="BJ57" s="10">
        <f>IFERROR(BH57/(BI57*2.20462262185),0)</f>
        <v/>
      </c>
      <c r="BQ57" s="9" t="n">
        <v>0</v>
      </c>
      <c r="BR57" s="9" t="n">
        <v>0</v>
      </c>
      <c r="BS57" s="10">
        <f>IFERROR(BQ57/(BR57*2.20462262185),0)</f>
        <v/>
      </c>
      <c r="BT57" s="9" t="n">
        <v>0</v>
      </c>
      <c r="BU57" s="9" t="n">
        <v>0</v>
      </c>
      <c r="BV57" s="10">
        <f>IFERROR(BT57/(BU57*2.20462262185),0)</f>
        <v/>
      </c>
      <c r="BW57" s="9" t="n">
        <v>0</v>
      </c>
      <c r="BX57" s="9" t="n">
        <v>0</v>
      </c>
      <c r="BY57" s="10">
        <f>IFERROR(BW57/(BX57*2.20462262185),0)</f>
        <v/>
      </c>
      <c r="BZ57" s="9" t="n">
        <v>6851</v>
      </c>
      <c r="CA57" s="9" t="n">
        <v>19204</v>
      </c>
      <c r="CB57" s="10">
        <f>IFERROR(BZ57/(CA57*2.20462262185),0)</f>
        <v/>
      </c>
      <c r="CC57" s="9" t="n">
        <v>0</v>
      </c>
      <c r="CD57" s="9" t="n">
        <v>0</v>
      </c>
      <c r="CE57" s="10">
        <f>IFERROR(CC57/(CD57*2.20462262185),0)</f>
        <v/>
      </c>
      <c r="CF57" s="9" t="n">
        <v>12795</v>
      </c>
      <c r="CG57" s="9" t="n">
        <v>38104</v>
      </c>
      <c r="CH57" s="10">
        <f>IFERROR(CF57/(CG57*2.20462262185),0)</f>
        <v/>
      </c>
      <c r="CI57" s="9" t="n">
        <v>0</v>
      </c>
      <c r="CJ57" s="9" t="n">
        <v>0</v>
      </c>
      <c r="CK57" s="10">
        <f>IFERROR(CI57/(CJ57*2.20462262185),0)</f>
        <v/>
      </c>
      <c r="CL57" s="9" t="n">
        <v>0</v>
      </c>
      <c r="CM57" s="9" t="n">
        <v>0</v>
      </c>
      <c r="CN57" s="10">
        <f>IFERROR(CL57/(CM57*2.20462262185),0)</f>
        <v/>
      </c>
      <c r="CO57" s="9" t="n">
        <v>6383</v>
      </c>
      <c r="CP57" s="9" t="n">
        <v>19010</v>
      </c>
      <c r="CQ57" s="10">
        <f>IFERROR(CO57/(CP57*2.20462262185),0)</f>
        <v/>
      </c>
      <c r="CR57" s="9" t="n">
        <v>0</v>
      </c>
      <c r="CS57" s="9" t="n">
        <v>0</v>
      </c>
      <c r="CT57" s="10">
        <f>IFERROR(CR57/(CS57*2.20462262185),0)</f>
        <v/>
      </c>
      <c r="CU57" s="9" t="n">
        <v>6353</v>
      </c>
      <c r="CV57" s="9" t="n">
        <v>18923</v>
      </c>
      <c r="CW57" s="10">
        <f>IFERROR(CU57/(CV57*2.20462262185),0)</f>
        <v/>
      </c>
      <c r="DA57" s="9" t="n">
        <v>0</v>
      </c>
      <c r="DB57" s="9" t="n">
        <v>0</v>
      </c>
      <c r="DC57" s="10">
        <f>IFERROR(DA57/(DB57*2.20462262185),0)</f>
        <v/>
      </c>
      <c r="DD57" s="9" t="n">
        <v>14797</v>
      </c>
      <c r="DE57" s="9" t="n">
        <v>6123</v>
      </c>
      <c r="DF57" s="10">
        <f>IFERROR(DD57/(DE57*2.20462262185),0)</f>
        <v/>
      </c>
    </row>
    <row r="58">
      <c r="A58" s="126" t="inlineStr">
        <is>
          <t>Jamaica</t>
        </is>
      </c>
      <c r="B58" s="127">
        <f>SUM(I58,L58,O58,R58,U58,X58,AA58,AD58)</f>
        <v/>
      </c>
      <c r="C58" s="127">
        <f>SUM(J58,M58,P58,S58,V58,Y58,AB58,AE58)</f>
        <v/>
      </c>
      <c r="D58" s="128">
        <f>C58/1000000</f>
        <v/>
      </c>
      <c r="E58" s="128">
        <f>C58*2.20462262185/1000000</f>
        <v/>
      </c>
      <c r="F58" s="129">
        <f>IFERROR(B58/(C58/1000),0)</f>
        <v/>
      </c>
      <c r="G58" s="130">
        <f>IFERROR(B58/(C58*2.20462262185),0)</f>
        <v/>
      </c>
      <c r="AG58" s="9" t="n">
        <v>0</v>
      </c>
      <c r="AH58" s="9" t="n">
        <v>0</v>
      </c>
      <c r="AI58" s="10">
        <f>IFERROR(AG58/(AH58*2.20462262185),0)</f>
        <v/>
      </c>
      <c r="AJ58" s="9" t="n">
        <v>0</v>
      </c>
      <c r="AK58" s="9" t="n">
        <v>0</v>
      </c>
      <c r="AL58" s="10">
        <f>IFERROR(AJ58/(AK58*2.20462262185),0)</f>
        <v/>
      </c>
      <c r="AM58" s="9" t="n">
        <v>0</v>
      </c>
      <c r="AN58" s="9" t="n">
        <v>0</v>
      </c>
      <c r="AO58" s="10">
        <f>IFERROR(AM58/(AN58*2.20462262185),0)</f>
        <v/>
      </c>
      <c r="AP58" s="9" t="n">
        <v>0</v>
      </c>
      <c r="AQ58" s="9" t="n">
        <v>0</v>
      </c>
      <c r="AR58" s="10">
        <f>IFERROR(AP58/(AQ58*2.20462262185),0)</f>
        <v/>
      </c>
      <c r="AS58" s="9" t="n">
        <v>0</v>
      </c>
      <c r="AT58" s="9" t="n">
        <v>0</v>
      </c>
      <c r="AU58" s="10">
        <f>IFERROR(AS58/(AT58*2.20462262185),0)</f>
        <v/>
      </c>
      <c r="AV58" s="9" t="n">
        <v>0</v>
      </c>
      <c r="AW58" s="9" t="n">
        <v>0</v>
      </c>
      <c r="AX58" s="10">
        <f>IFERROR(AV58/(AW58*2.20462262185),0)</f>
        <v/>
      </c>
      <c r="AY58" s="9" t="n">
        <v>0</v>
      </c>
      <c r="AZ58" s="9" t="n">
        <v>0</v>
      </c>
      <c r="BA58" s="10">
        <f>IFERROR(AY58/(AZ58*2.20462262185),0)</f>
        <v/>
      </c>
      <c r="BB58" s="9" t="n">
        <v>0</v>
      </c>
      <c r="BC58" s="9" t="n">
        <v>0</v>
      </c>
      <c r="BD58" s="10">
        <f>IFERROR(BB58/(BC58*2.20462262185),0)</f>
        <v/>
      </c>
      <c r="BE58" s="9" t="n">
        <v>0</v>
      </c>
      <c r="BF58" s="9" t="n">
        <v>0</v>
      </c>
      <c r="BG58" s="10">
        <f>IFERROR(BE58/(BF58*2.20462262185),0)</f>
        <v/>
      </c>
      <c r="BH58" s="9" t="n">
        <v>4602</v>
      </c>
      <c r="BI58" s="9" t="n">
        <v>11834</v>
      </c>
      <c r="BJ58" s="10">
        <f>IFERROR(BH58/(BI58*2.20462262185),0)</f>
        <v/>
      </c>
      <c r="BQ58" s="9" t="n">
        <v>0</v>
      </c>
      <c r="BR58" s="9" t="n">
        <v>0</v>
      </c>
      <c r="BS58" s="10">
        <f>IFERROR(BQ58/(BR58*2.20462262185),0)</f>
        <v/>
      </c>
      <c r="BT58" s="9" t="n">
        <v>0</v>
      </c>
      <c r="BU58" s="9" t="n">
        <v>0</v>
      </c>
      <c r="BV58" s="10">
        <f>IFERROR(BT58/(BU58*2.20462262185),0)</f>
        <v/>
      </c>
      <c r="BW58" s="9" t="n">
        <v>0</v>
      </c>
      <c r="BX58" s="9" t="n">
        <v>0</v>
      </c>
      <c r="BY58" s="10">
        <f>IFERROR(BW58/(BX58*2.20462262185),0)</f>
        <v/>
      </c>
      <c r="BZ58" s="9" t="n">
        <v>0</v>
      </c>
      <c r="CA58" s="9" t="n">
        <v>0</v>
      </c>
      <c r="CB58" s="10">
        <f>IFERROR(BZ58/(CA58*2.20462262185),0)</f>
        <v/>
      </c>
      <c r="CC58" s="9" t="n">
        <v>0</v>
      </c>
      <c r="CD58" s="9" t="n">
        <v>0</v>
      </c>
      <c r="CE58" s="10">
        <f>IFERROR(CC58/(CD58*2.20462262185),0)</f>
        <v/>
      </c>
      <c r="CF58" s="9" t="n">
        <v>0</v>
      </c>
      <c r="CG58" s="9" t="n">
        <v>0</v>
      </c>
      <c r="CH58" s="10">
        <f>IFERROR(CF58/(CG58*2.20462262185),0)</f>
        <v/>
      </c>
      <c r="CI58" s="9" t="n">
        <v>3787</v>
      </c>
      <c r="CJ58" s="9" t="n">
        <v>13770</v>
      </c>
      <c r="CK58" s="10">
        <f>IFERROR(CI58/(CJ58*2.20462262185),0)</f>
        <v/>
      </c>
      <c r="CL58" s="9" t="n">
        <v>9366</v>
      </c>
      <c r="CM58" s="9" t="n">
        <v>15000</v>
      </c>
      <c r="CN58" s="10">
        <f>IFERROR(CL58/(CM58*2.20462262185),0)</f>
        <v/>
      </c>
      <c r="CO58" s="9" t="n">
        <v>0</v>
      </c>
      <c r="CP58" s="9" t="n">
        <v>0</v>
      </c>
      <c r="CQ58" s="10">
        <f>IFERROR(CO58/(CP58*2.20462262185),0)</f>
        <v/>
      </c>
      <c r="CR58" s="9" t="n">
        <v>0</v>
      </c>
      <c r="CS58" s="9" t="n">
        <v>0</v>
      </c>
      <c r="CT58" s="10">
        <f>IFERROR(CR58/(CS58*2.20462262185),0)</f>
        <v/>
      </c>
      <c r="CU58" s="9" t="n">
        <v>8857</v>
      </c>
      <c r="CV58" s="9" t="n">
        <v>15710</v>
      </c>
      <c r="CW58" s="10">
        <f>IFERROR(CU58/(CV58*2.20462262185),0)</f>
        <v/>
      </c>
      <c r="DA58" s="9" t="n">
        <v>8656</v>
      </c>
      <c r="DB58" s="9" t="n">
        <v>15710</v>
      </c>
      <c r="DC58" s="10">
        <f>IFERROR(DA58/(DB58*2.20462262185),0)</f>
        <v/>
      </c>
    </row>
    <row r="59">
      <c r="A59" s="126" t="inlineStr">
        <is>
          <t>Kenya</t>
        </is>
      </c>
      <c r="B59" s="127">
        <f>SUM(I59,L59,O59,R59,U59,X59,AA59,AD59)</f>
        <v/>
      </c>
      <c r="C59" s="127">
        <f>SUM(J59,M59,P59,S59,V59,Y59,AB59,AE59)</f>
        <v/>
      </c>
      <c r="D59" s="128">
        <f>C59/1000000</f>
        <v/>
      </c>
      <c r="E59" s="128">
        <f>C59*2.20462262185/1000000</f>
        <v/>
      </c>
      <c r="F59" s="129">
        <f>IFERROR(B59/(C59/1000),0)</f>
        <v/>
      </c>
      <c r="G59" s="130">
        <f>IFERROR(B59/(C59*2.20462262185),0)</f>
        <v/>
      </c>
      <c r="AG59" s="9" t="n">
        <v>108712</v>
      </c>
      <c r="AH59" s="9" t="n">
        <v>188041</v>
      </c>
      <c r="AI59" s="10">
        <f>IFERROR(AG59/(AH59*2.20462262185),0)</f>
        <v/>
      </c>
      <c r="AJ59" s="9" t="n">
        <v>37013</v>
      </c>
      <c r="AK59" s="9" t="n">
        <v>66830</v>
      </c>
      <c r="AL59" s="10">
        <f>IFERROR(AJ59/(AK59*2.20462262185),0)</f>
        <v/>
      </c>
      <c r="AM59" s="9" t="n">
        <v>122370</v>
      </c>
      <c r="AN59" s="9" t="n">
        <v>206240</v>
      </c>
      <c r="AO59" s="10">
        <f>IFERROR(AM59/(AN59*2.20462262185),0)</f>
        <v/>
      </c>
      <c r="AP59" s="9" t="n">
        <v>0</v>
      </c>
      <c r="AQ59" s="9" t="n">
        <v>0</v>
      </c>
      <c r="AR59" s="10">
        <f>IFERROR(AP59/(AQ59*2.20462262185),0)</f>
        <v/>
      </c>
      <c r="AS59" s="9" t="n">
        <v>255582</v>
      </c>
      <c r="AT59" s="9" t="n">
        <v>447440</v>
      </c>
      <c r="AU59" s="10">
        <f>IFERROR(AS59/(AT59*2.20462262185),0)</f>
        <v/>
      </c>
      <c r="AV59" s="9" t="n">
        <v>107522</v>
      </c>
      <c r="AW59" s="9" t="n">
        <v>181490</v>
      </c>
      <c r="AX59" s="10">
        <f>IFERROR(AV59/(AW59*2.20462262185),0)</f>
        <v/>
      </c>
      <c r="AY59" s="9" t="n">
        <v>0</v>
      </c>
      <c r="AZ59" s="9" t="n">
        <v>0</v>
      </c>
      <c r="BA59" s="10">
        <f>IFERROR(AY59/(AZ59*2.20462262185),0)</f>
        <v/>
      </c>
      <c r="BB59" s="9" t="n">
        <v>0</v>
      </c>
      <c r="BC59" s="9" t="n">
        <v>0</v>
      </c>
      <c r="BD59" s="10">
        <f>IFERROR(BB59/(BC59*2.20462262185),0)</f>
        <v/>
      </c>
      <c r="BE59" s="9" t="n">
        <v>71290</v>
      </c>
      <c r="BF59" s="9" t="n">
        <v>104747</v>
      </c>
      <c r="BG59" s="10">
        <f>IFERROR(BE59/(BF59*2.20462262185),0)</f>
        <v/>
      </c>
    </row>
    <row r="60">
      <c r="A60" s="126" t="inlineStr">
        <is>
          <t>Kuwait</t>
        </is>
      </c>
      <c r="B60" s="127">
        <f>SUM(I60,L60,O60,R60,U60,X60,AA60,AD60)</f>
        <v/>
      </c>
      <c r="C60" s="127">
        <f>SUM(J60,M60,P60,S60,V60,Y60,AB60,AE60)</f>
        <v/>
      </c>
      <c r="D60" s="128">
        <f>C60/1000000</f>
        <v/>
      </c>
      <c r="E60" s="128">
        <f>C60*2.20462262185/1000000</f>
        <v/>
      </c>
      <c r="F60" s="129">
        <f>IFERROR(B60/(C60/1000),0)</f>
        <v/>
      </c>
      <c r="G60" s="130">
        <f>IFERROR(B60/(C60*2.20462262185),0)</f>
        <v/>
      </c>
      <c r="BQ60" s="9" t="n">
        <v>0</v>
      </c>
      <c r="BR60" s="9" t="n">
        <v>0</v>
      </c>
      <c r="BS60" s="10">
        <f>IFERROR(BQ60/(BR60*2.20462262185),0)</f>
        <v/>
      </c>
      <c r="BT60" s="9" t="n">
        <v>0</v>
      </c>
      <c r="BU60" s="9" t="n">
        <v>0</v>
      </c>
      <c r="BV60" s="10">
        <f>IFERROR(BT60/(BU60*2.20462262185),0)</f>
        <v/>
      </c>
      <c r="BW60" s="9" t="n">
        <v>0</v>
      </c>
      <c r="BX60" s="9" t="n">
        <v>0</v>
      </c>
      <c r="BY60" s="10">
        <f>IFERROR(BW60/(BX60*2.20462262185),0)</f>
        <v/>
      </c>
      <c r="BZ60" s="9" t="n">
        <v>0</v>
      </c>
      <c r="CA60" s="9" t="n">
        <v>0</v>
      </c>
      <c r="CB60" s="10">
        <f>IFERROR(BZ60/(CA60*2.20462262185),0)</f>
        <v/>
      </c>
      <c r="CC60" s="9" t="n">
        <v>0</v>
      </c>
      <c r="CD60" s="9" t="n">
        <v>0</v>
      </c>
      <c r="CE60" s="10">
        <f>IFERROR(CC60/(CD60*2.20462262185),0)</f>
        <v/>
      </c>
      <c r="CF60" s="9" t="n">
        <v>0</v>
      </c>
      <c r="CG60" s="9" t="n">
        <v>0</v>
      </c>
      <c r="CH60" s="10">
        <f>IFERROR(CF60/(CG60*2.20462262185),0)</f>
        <v/>
      </c>
      <c r="CI60" s="9" t="n">
        <v>0</v>
      </c>
      <c r="CJ60" s="9" t="n">
        <v>0</v>
      </c>
      <c r="CK60" s="10">
        <f>IFERROR(CI60/(CJ60*2.20462262185),0)</f>
        <v/>
      </c>
      <c r="CL60" s="9" t="n">
        <v>0</v>
      </c>
      <c r="CM60" s="9" t="n">
        <v>0</v>
      </c>
      <c r="CN60" s="10">
        <f>IFERROR(CL60/(CM60*2.20462262185),0)</f>
        <v/>
      </c>
      <c r="CO60" s="9" t="n">
        <v>0</v>
      </c>
      <c r="CP60" s="9" t="n">
        <v>0</v>
      </c>
      <c r="CQ60" s="10">
        <f>IFERROR(CO60/(CP60*2.20462262185),0)</f>
        <v/>
      </c>
      <c r="CR60" s="9" t="n">
        <v>0</v>
      </c>
      <c r="CS60" s="9" t="n">
        <v>0</v>
      </c>
      <c r="CT60" s="10">
        <f>IFERROR(CR60/(CS60*2.20462262185),0)</f>
        <v/>
      </c>
      <c r="CU60" s="9" t="n">
        <v>0</v>
      </c>
      <c r="CV60" s="9" t="n">
        <v>0</v>
      </c>
      <c r="CW60" s="10">
        <f>IFERROR(CU60/(CV60*2.20462262185),0)</f>
        <v/>
      </c>
      <c r="CX60" s="9" t="n">
        <v>20544</v>
      </c>
      <c r="CY60" s="9" t="n">
        <v>25680</v>
      </c>
      <c r="CZ60" s="10">
        <f>IFERROR(CX60/(CY60*2.20462262185),0)</f>
        <v/>
      </c>
    </row>
    <row r="61">
      <c r="A61" s="126" t="inlineStr">
        <is>
          <t>Lithuania</t>
        </is>
      </c>
      <c r="B61" s="127">
        <f>SUM(I61,L61,O61,R61,U61,X61,AA61,AD61)</f>
        <v/>
      </c>
      <c r="C61" s="127">
        <f>SUM(J61,M61,P61,S61,V61,Y61,AB61,AE61)</f>
        <v/>
      </c>
      <c r="D61" s="128">
        <f>C61/1000000</f>
        <v/>
      </c>
      <c r="E61" s="128">
        <f>C61*2.20462262185/1000000</f>
        <v/>
      </c>
      <c r="F61" s="129">
        <f>IFERROR(B61/(C61/1000),0)</f>
        <v/>
      </c>
      <c r="G61" s="130">
        <f>IFERROR(B61/(C61*2.20462262185),0)</f>
        <v/>
      </c>
      <c r="AG61" s="9" t="n">
        <v>0</v>
      </c>
      <c r="AH61" s="9" t="n">
        <v>0</v>
      </c>
      <c r="AI61" s="10">
        <f>IFERROR(AG61/(AH61*2.20462262185),0)</f>
        <v/>
      </c>
      <c r="AJ61" s="9" t="n">
        <v>0</v>
      </c>
      <c r="AK61" s="9" t="n">
        <v>0</v>
      </c>
      <c r="AL61" s="10">
        <f>IFERROR(AJ61/(AK61*2.20462262185),0)</f>
        <v/>
      </c>
      <c r="AM61" s="9" t="n">
        <v>0</v>
      </c>
      <c r="AN61" s="9" t="n">
        <v>0</v>
      </c>
      <c r="AO61" s="10">
        <f>IFERROR(AM61/(AN61*2.20462262185),0)</f>
        <v/>
      </c>
      <c r="AP61" s="9" t="n">
        <v>0</v>
      </c>
      <c r="AQ61" s="9" t="n">
        <v>0</v>
      </c>
      <c r="AR61" s="10">
        <f>IFERROR(AP61/(AQ61*2.20462262185),0)</f>
        <v/>
      </c>
      <c r="AS61" s="9" t="n">
        <v>19530</v>
      </c>
      <c r="AT61" s="9" t="n">
        <v>19731</v>
      </c>
      <c r="AU61" s="10">
        <f>IFERROR(AS61/(AT61*2.20462262185),0)</f>
        <v/>
      </c>
      <c r="AV61" s="9" t="n">
        <v>0</v>
      </c>
      <c r="AW61" s="9" t="n">
        <v>0</v>
      </c>
      <c r="AX61" s="10">
        <f>IFERROR(AV61/(AW61*2.20462262185),0)</f>
        <v/>
      </c>
      <c r="AY61" s="9" t="n">
        <v>0</v>
      </c>
      <c r="AZ61" s="9" t="n">
        <v>0</v>
      </c>
      <c r="BA61" s="10">
        <f>IFERROR(AY61/(AZ61*2.20462262185),0)</f>
        <v/>
      </c>
      <c r="BB61" s="9" t="n">
        <v>0</v>
      </c>
      <c r="BC61" s="9" t="n">
        <v>0</v>
      </c>
      <c r="BD61" s="10">
        <f>IFERROR(BB61/(BC61*2.20462262185),0)</f>
        <v/>
      </c>
      <c r="BE61" s="9" t="n">
        <v>823</v>
      </c>
      <c r="BF61" s="9" t="n">
        <v>600</v>
      </c>
      <c r="BG61" s="10">
        <f>IFERROR(BE61/(BF61*2.20462262185),0)</f>
        <v/>
      </c>
    </row>
    <row r="62">
      <c r="A62" s="126" t="inlineStr">
        <is>
          <t>Luxembourg</t>
        </is>
      </c>
      <c r="B62" s="127">
        <f>SUM(I62,L62,O62,R62,U62,X62,AA62,AD62)</f>
        <v/>
      </c>
      <c r="C62" s="127">
        <f>SUM(J62,M62,P62,S62,V62,Y62,AB62,AE62)</f>
        <v/>
      </c>
      <c r="D62" s="128">
        <f>C62/1000000</f>
        <v/>
      </c>
      <c r="E62" s="128">
        <f>C62*2.20462262185/1000000</f>
        <v/>
      </c>
      <c r="F62" s="129">
        <f>IFERROR(B62/(C62/1000),0)</f>
        <v/>
      </c>
      <c r="G62" s="130">
        <f>IFERROR(B62/(C62*2.20462262185),0)</f>
        <v/>
      </c>
      <c r="EK62" s="9" t="n">
        <v>19771</v>
      </c>
      <c r="EL62" s="9" t="n">
        <v>800</v>
      </c>
      <c r="EM62" s="10">
        <f>IFERROR(EK62/(EL62*2.20462262185),0)</f>
        <v/>
      </c>
    </row>
    <row r="63">
      <c r="A63" s="126" t="inlineStr">
        <is>
          <t>Nicaragua</t>
        </is>
      </c>
      <c r="B63" s="127">
        <f>SUM(I63,L63,O63,R63,U63,X63,AA63,AD63)</f>
        <v/>
      </c>
      <c r="C63" s="127">
        <f>SUM(J63,M63,P63,S63,V63,Y63,AB63,AE63)</f>
        <v/>
      </c>
      <c r="D63" s="128">
        <f>C63/1000000</f>
        <v/>
      </c>
      <c r="E63" s="128">
        <f>C63*2.20462262185/1000000</f>
        <v/>
      </c>
      <c r="F63" s="129">
        <f>IFERROR(B63/(C63/1000),0)</f>
        <v/>
      </c>
      <c r="G63" s="130">
        <f>IFERROR(B63/(C63*2.20462262185),0)</f>
        <v/>
      </c>
      <c r="AG63" s="9" t="n">
        <v>0</v>
      </c>
      <c r="AH63" s="9" t="n">
        <v>0</v>
      </c>
      <c r="AI63" s="10">
        <f>IFERROR(AG63/(AH63*2.20462262185),0)</f>
        <v/>
      </c>
      <c r="AJ63" s="9" t="n">
        <v>0</v>
      </c>
      <c r="AK63" s="9" t="n">
        <v>0</v>
      </c>
      <c r="AL63" s="10">
        <f>IFERROR(AJ63/(AK63*2.20462262185),0)</f>
        <v/>
      </c>
      <c r="AM63" s="9" t="n">
        <v>0</v>
      </c>
      <c r="AN63" s="9" t="n">
        <v>0</v>
      </c>
      <c r="AO63" s="10">
        <f>IFERROR(AM63/(AN63*2.20462262185),0)</f>
        <v/>
      </c>
      <c r="AP63" s="9" t="n">
        <v>0</v>
      </c>
      <c r="AQ63" s="9" t="n">
        <v>0</v>
      </c>
      <c r="AR63" s="10">
        <f>IFERROR(AP63/(AQ63*2.20462262185),0)</f>
        <v/>
      </c>
      <c r="AS63" s="9" t="n">
        <v>16211</v>
      </c>
      <c r="AT63" s="9" t="n">
        <v>19769</v>
      </c>
      <c r="AU63" s="10">
        <f>IFERROR(AS63/(AT63*2.20462262185),0)</f>
        <v/>
      </c>
      <c r="AV63" s="9" t="n">
        <v>24156</v>
      </c>
      <c r="AW63" s="9" t="n">
        <v>38961</v>
      </c>
      <c r="AX63" s="10">
        <f>IFERROR(AV63/(AW63*2.20462262185),0)</f>
        <v/>
      </c>
      <c r="AY63" s="9" t="n">
        <v>39604</v>
      </c>
      <c r="AZ63" s="9" t="n">
        <v>39604</v>
      </c>
      <c r="BA63" s="10">
        <f>IFERROR(AY63/(AZ63*2.20462262185),0)</f>
        <v/>
      </c>
      <c r="BB63" s="9" t="n">
        <v>0</v>
      </c>
      <c r="BC63" s="9" t="n">
        <v>0</v>
      </c>
      <c r="BD63" s="10">
        <f>IFERROR(BB63/(BC63*2.20462262185),0)</f>
        <v/>
      </c>
      <c r="BE63" s="9" t="n">
        <v>0</v>
      </c>
      <c r="BF63" s="9" t="n">
        <v>0</v>
      </c>
      <c r="BG63" s="10">
        <f>IFERROR(BE63/(BF63*2.20462262185),0)</f>
        <v/>
      </c>
      <c r="BH63" s="9" t="n">
        <v>16537</v>
      </c>
      <c r="BI63" s="9" t="n">
        <v>19687</v>
      </c>
      <c r="BJ63" s="10">
        <f>IFERROR(BH63/(BI63*2.20462262185),0)</f>
        <v/>
      </c>
      <c r="BQ63" s="9" t="n">
        <v>0</v>
      </c>
      <c r="BR63" s="9" t="n">
        <v>0</v>
      </c>
      <c r="BS63" s="10">
        <f>IFERROR(BQ63/(BR63*2.20462262185),0)</f>
        <v/>
      </c>
      <c r="BT63" s="9" t="n">
        <v>0</v>
      </c>
      <c r="BU63" s="9" t="n">
        <v>0</v>
      </c>
      <c r="BV63" s="10">
        <f>IFERROR(BT63/(BU63*2.20462262185),0)</f>
        <v/>
      </c>
      <c r="BW63" s="9" t="n">
        <v>0</v>
      </c>
      <c r="BX63" s="9" t="n">
        <v>0</v>
      </c>
      <c r="BY63" s="10">
        <f>IFERROR(BW63/(BX63*2.20462262185),0)</f>
        <v/>
      </c>
      <c r="BZ63" s="9" t="n">
        <v>0</v>
      </c>
      <c r="CA63" s="9" t="n">
        <v>0</v>
      </c>
      <c r="CB63" s="10">
        <f>IFERROR(BZ63/(CA63*2.20462262185),0)</f>
        <v/>
      </c>
      <c r="CC63" s="9" t="n">
        <v>0</v>
      </c>
      <c r="CD63" s="9" t="n">
        <v>0</v>
      </c>
      <c r="CE63" s="10">
        <f>IFERROR(CC63/(CD63*2.20462262185),0)</f>
        <v/>
      </c>
      <c r="CF63" s="9" t="n">
        <v>30027</v>
      </c>
      <c r="CG63" s="9" t="n">
        <v>42277</v>
      </c>
      <c r="CH63" s="10">
        <f>IFERROR(CF63/(CG63*2.20462262185),0)</f>
        <v/>
      </c>
      <c r="CI63" s="9" t="n">
        <v>0</v>
      </c>
      <c r="CJ63" s="9" t="n">
        <v>0</v>
      </c>
      <c r="CK63" s="10">
        <f>IFERROR(CI63/(CJ63*2.20462262185),0)</f>
        <v/>
      </c>
      <c r="CL63" s="9" t="n">
        <v>33686</v>
      </c>
      <c r="CM63" s="9" t="n">
        <v>42727</v>
      </c>
      <c r="CN63" s="10">
        <f>IFERROR(CL63/(CM63*2.20462262185),0)</f>
        <v/>
      </c>
      <c r="CO63" s="9" t="n">
        <v>0</v>
      </c>
      <c r="CP63" s="9" t="n">
        <v>0</v>
      </c>
      <c r="CQ63" s="10">
        <f>IFERROR(CO63/(CP63*2.20462262185),0)</f>
        <v/>
      </c>
      <c r="CR63" s="9" t="n">
        <v>36105</v>
      </c>
      <c r="CS63" s="9" t="n">
        <v>44975</v>
      </c>
      <c r="CT63" s="10">
        <f>IFERROR(CR63/(CS63*2.20462262185),0)</f>
        <v/>
      </c>
      <c r="CU63" s="9" t="n">
        <v>0</v>
      </c>
      <c r="CV63" s="9" t="n">
        <v>0</v>
      </c>
      <c r="CW63" s="10">
        <f>IFERROR(CU63/(CV63*2.20462262185),0)</f>
        <v/>
      </c>
      <c r="CX63" s="9" t="n">
        <v>13469</v>
      </c>
      <c r="CY63" s="9" t="n">
        <v>19241</v>
      </c>
      <c r="CZ63" s="10">
        <f>IFERROR(CX63/(CY63*2.20462262185),0)</f>
        <v/>
      </c>
      <c r="DA63" s="9" t="n">
        <v>0</v>
      </c>
      <c r="DB63" s="9" t="n">
        <v>0</v>
      </c>
      <c r="DC63" s="10">
        <f>IFERROR(DA63/(DB63*2.20462262185),0)</f>
        <v/>
      </c>
      <c r="DD63" s="9" t="n">
        <v>13167</v>
      </c>
      <c r="DE63" s="9" t="n">
        <v>22507</v>
      </c>
      <c r="DF63" s="10">
        <f>IFERROR(DD63/(DE63*2.20462262185),0)</f>
        <v/>
      </c>
      <c r="DG63" s="9" t="n">
        <v>17051</v>
      </c>
      <c r="DH63" s="9" t="n">
        <v>23160</v>
      </c>
      <c r="DI63" s="10">
        <f>IFERROR(DG63/(DH63*2.20462262185),0)</f>
        <v/>
      </c>
      <c r="DJ63" s="9" t="n">
        <v>0</v>
      </c>
      <c r="DK63" s="9" t="n">
        <v>0</v>
      </c>
      <c r="DL63" s="10">
        <f>IFERROR(DJ63/(DK63*2.20462262185),0)</f>
        <v/>
      </c>
      <c r="DM63" s="9" t="n">
        <v>0</v>
      </c>
      <c r="DN63" s="9" t="n">
        <v>0</v>
      </c>
      <c r="DO63" s="10">
        <f>IFERROR(DM63/(DN63*2.20462262185),0)</f>
        <v/>
      </c>
      <c r="DP63" s="9" t="n">
        <v>0</v>
      </c>
      <c r="DQ63" s="9" t="n">
        <v>0</v>
      </c>
      <c r="DR63" s="10">
        <f>IFERROR(DP63/(DQ63*2.20462262185),0)</f>
        <v/>
      </c>
      <c r="DS63" s="9" t="n">
        <v>0</v>
      </c>
      <c r="DT63" s="9" t="n">
        <v>0</v>
      </c>
      <c r="DU63" s="10">
        <f>IFERROR(DS63/(DT63*2.20462262185),0)</f>
        <v/>
      </c>
      <c r="DV63" s="9" t="n">
        <v>17684</v>
      </c>
      <c r="DW63" s="9" t="n">
        <v>22105</v>
      </c>
      <c r="DX63" s="10">
        <f>IFERROR(DV63/(DW63*2.20462262185),0)</f>
        <v/>
      </c>
      <c r="DY63" s="9" t="n">
        <v>0</v>
      </c>
      <c r="DZ63" s="9" t="n">
        <v>0</v>
      </c>
      <c r="EA63" s="10">
        <f>IFERROR(DY63/(DZ63*2.20462262185),0)</f>
        <v/>
      </c>
      <c r="EB63" s="9" t="n">
        <v>0</v>
      </c>
      <c r="EC63" s="9" t="n">
        <v>0</v>
      </c>
      <c r="ED63" s="10">
        <f>IFERROR(EB63/(EC63*2.20462262185),0)</f>
        <v/>
      </c>
      <c r="EE63" s="9" t="n">
        <v>36687</v>
      </c>
      <c r="EF63" s="9" t="n">
        <v>44470</v>
      </c>
      <c r="EG63" s="10">
        <f>IFERROR(EE63/(EF63*2.20462262185),0)</f>
        <v/>
      </c>
      <c r="EK63" s="9" t="n">
        <v>0</v>
      </c>
      <c r="EL63" s="9" t="n">
        <v>0</v>
      </c>
      <c r="EM63" s="10">
        <f>IFERROR(EK63/(EL63*2.20462262185),0)</f>
        <v/>
      </c>
      <c r="EN63" s="9" t="n">
        <v>0</v>
      </c>
      <c r="EO63" s="9" t="n">
        <v>0</v>
      </c>
      <c r="EP63" s="10">
        <f>IFERROR(EN63/(EO63*2.20462262185),0)</f>
        <v/>
      </c>
      <c r="EQ63" s="9" t="n">
        <v>0</v>
      </c>
      <c r="ER63" s="9" t="n">
        <v>0</v>
      </c>
      <c r="ES63" s="10">
        <f>IFERROR(EQ63/(ER63*2.20462262185),0)</f>
        <v/>
      </c>
      <c r="ET63" s="9" t="n">
        <v>61567</v>
      </c>
      <c r="EU63" s="9" t="n">
        <v>67366</v>
      </c>
      <c r="EV63" s="10">
        <f>IFERROR(ET63/(EU63*2.20462262185),0)</f>
        <v/>
      </c>
      <c r="EW63" s="9" t="n">
        <v>92665</v>
      </c>
      <c r="EX63" s="9" t="n">
        <v>83325</v>
      </c>
      <c r="EY63" s="10">
        <f>IFERROR(EW63/(EX63*2.20462262185),0)</f>
        <v/>
      </c>
      <c r="EZ63" s="9" t="n">
        <v>127724</v>
      </c>
      <c r="FA63" s="9" t="n">
        <v>87214</v>
      </c>
      <c r="FB63" s="10">
        <f>IFERROR(EZ63/(FA63*2.20462262185),0)</f>
        <v/>
      </c>
      <c r="FC63" s="9" t="n">
        <v>22320</v>
      </c>
      <c r="FD63" s="9" t="n">
        <v>22824</v>
      </c>
      <c r="FE63" s="10">
        <f>IFERROR(FC63/(FD63*2.20462262185),0)</f>
        <v/>
      </c>
      <c r="FF63" s="9" t="n">
        <v>0</v>
      </c>
      <c r="FG63" s="9" t="n">
        <v>0</v>
      </c>
      <c r="FH63" s="10">
        <f>IFERROR(FF63/(FG63*2.20462262185),0)</f>
        <v/>
      </c>
      <c r="FI63" s="9" t="n">
        <v>0</v>
      </c>
      <c r="FJ63" s="9" t="n">
        <v>0</v>
      </c>
      <c r="FK63" s="10">
        <f>IFERROR(FI63/(FJ63*2.20462262185),0)</f>
        <v/>
      </c>
      <c r="FL63" s="9" t="n">
        <v>0</v>
      </c>
      <c r="FM63" s="9" t="n">
        <v>0</v>
      </c>
      <c r="FN63" s="10">
        <f>IFERROR(FL63/(FM63*2.20462262185),0)</f>
        <v/>
      </c>
      <c r="FO63" s="9" t="n">
        <v>0</v>
      </c>
      <c r="FP63" s="9" t="n">
        <v>0</v>
      </c>
      <c r="FQ63" s="10">
        <f>IFERROR(FO63/(FP63*2.20462262185),0)</f>
        <v/>
      </c>
      <c r="FR63" s="9" t="n">
        <v>13391</v>
      </c>
      <c r="FS63" s="9" t="n">
        <v>22717</v>
      </c>
      <c r="FT63" s="10">
        <f>IFERROR(FR63/(FS63*2.20462262185),0)</f>
        <v/>
      </c>
    </row>
    <row r="64">
      <c r="A64" s="126" t="inlineStr">
        <is>
          <t>Panama</t>
        </is>
      </c>
      <c r="B64" s="127">
        <f>SUM(I64,L64,O64,R64,U64,X64,AA64,AD64)</f>
        <v/>
      </c>
      <c r="C64" s="127">
        <f>SUM(J64,M64,P64,S64,V64,Y64,AB64,AE64)</f>
        <v/>
      </c>
      <c r="D64" s="128">
        <f>C64/1000000</f>
        <v/>
      </c>
      <c r="E64" s="128">
        <f>C64*2.20462262185/1000000</f>
        <v/>
      </c>
      <c r="F64" s="129">
        <f>IFERROR(B64/(C64/1000),0)</f>
        <v/>
      </c>
      <c r="G64" s="130">
        <f>IFERROR(B64/(C64*2.20462262185),0)</f>
        <v/>
      </c>
      <c r="AG64" s="9" t="n">
        <v>0</v>
      </c>
      <c r="AH64" s="9" t="n">
        <v>0</v>
      </c>
      <c r="AI64" s="10">
        <f>IFERROR(AG64/(AH64*2.20462262185),0)</f>
        <v/>
      </c>
      <c r="AJ64" s="9" t="n">
        <v>13574</v>
      </c>
      <c r="AK64" s="9" t="n">
        <v>20009</v>
      </c>
      <c r="AL64" s="10">
        <f>IFERROR(AJ64/(AK64*2.20462262185),0)</f>
        <v/>
      </c>
      <c r="AM64" s="9" t="n">
        <v>0</v>
      </c>
      <c r="AN64" s="9" t="n">
        <v>0</v>
      </c>
      <c r="AO64" s="10">
        <f>IFERROR(AM64/(AN64*2.20462262185),0)</f>
        <v/>
      </c>
      <c r="AP64" s="9" t="n">
        <v>13462</v>
      </c>
      <c r="AQ64" s="9" t="n">
        <v>19534</v>
      </c>
      <c r="AR64" s="10">
        <f>IFERROR(AP64/(AQ64*2.20462262185),0)</f>
        <v/>
      </c>
      <c r="AS64" s="9" t="n">
        <v>113777</v>
      </c>
      <c r="AT64" s="9" t="n">
        <v>129442</v>
      </c>
      <c r="AU64" s="10">
        <f>IFERROR(AS64/(AT64*2.20462262185),0)</f>
        <v/>
      </c>
      <c r="AV64" s="9" t="n">
        <v>28858</v>
      </c>
      <c r="AW64" s="9" t="n">
        <v>68893</v>
      </c>
      <c r="AX64" s="10">
        <f>IFERROR(AV64/(AW64*2.20462262185),0)</f>
        <v/>
      </c>
      <c r="AY64" s="9" t="n">
        <v>14372</v>
      </c>
      <c r="AZ64" s="9" t="n">
        <v>32595</v>
      </c>
      <c r="BA64" s="10">
        <f>IFERROR(AY64/(AZ64*2.20462262185),0)</f>
        <v/>
      </c>
      <c r="BB64" s="9" t="n">
        <v>0</v>
      </c>
      <c r="BC64" s="9" t="n">
        <v>0</v>
      </c>
      <c r="BD64" s="10">
        <f>IFERROR(BB64/(BC64*2.20462262185),0)</f>
        <v/>
      </c>
      <c r="BE64" s="9" t="n">
        <v>0</v>
      </c>
      <c r="BF64" s="9" t="n">
        <v>0</v>
      </c>
      <c r="BG64" s="10">
        <f>IFERROR(BE64/(BF64*2.20462262185),0)</f>
        <v/>
      </c>
      <c r="BH64" s="9" t="n">
        <v>13832</v>
      </c>
      <c r="BI64" s="9" t="n">
        <v>31370</v>
      </c>
      <c r="BJ64" s="10">
        <f>IFERROR(BH64/(BI64*2.20462262185),0)</f>
        <v/>
      </c>
      <c r="BK64" s="9" t="n">
        <v>13781</v>
      </c>
      <c r="BL64" s="9" t="n">
        <v>31255</v>
      </c>
      <c r="BM64" s="10">
        <f>IFERROR(BK64/(BL64*2.20462262185),0)</f>
        <v/>
      </c>
    </row>
    <row r="65">
      <c r="A65" s="126" t="inlineStr">
        <is>
          <t>Singapore</t>
        </is>
      </c>
      <c r="B65" s="127">
        <f>SUM(I65,L65,O65,R65,U65,X65,AA65,AD65)</f>
        <v/>
      </c>
      <c r="C65" s="127">
        <f>SUM(J65,M65,P65,S65,V65,Y65,AB65,AE65)</f>
        <v/>
      </c>
      <c r="D65" s="128">
        <f>C65/1000000</f>
        <v/>
      </c>
      <c r="E65" s="128">
        <f>C65*2.20462262185/1000000</f>
        <v/>
      </c>
      <c r="F65" s="129">
        <f>IFERROR(B65/(C65/1000),0)</f>
        <v/>
      </c>
      <c r="G65" s="130">
        <f>IFERROR(B65/(C65*2.20462262185),0)</f>
        <v/>
      </c>
      <c r="DA65" s="9" t="n">
        <v>0</v>
      </c>
      <c r="DB65" s="9" t="n">
        <v>0</v>
      </c>
      <c r="DC65" s="10">
        <f>IFERROR(DA65/(DB65*2.20462262185),0)</f>
        <v/>
      </c>
      <c r="DD65" s="9" t="n">
        <v>0</v>
      </c>
      <c r="DE65" s="9" t="n">
        <v>0</v>
      </c>
      <c r="DF65" s="10">
        <f>IFERROR(DD65/(DE65*2.20462262185),0)</f>
        <v/>
      </c>
      <c r="DG65" s="9" t="n">
        <v>0</v>
      </c>
      <c r="DH65" s="9" t="n">
        <v>0</v>
      </c>
      <c r="DI65" s="10">
        <f>IFERROR(DG65/(DH65*2.20462262185),0)</f>
        <v/>
      </c>
      <c r="DJ65" s="9" t="n">
        <v>0</v>
      </c>
      <c r="DK65" s="9" t="n">
        <v>0</v>
      </c>
      <c r="DL65" s="10">
        <f>IFERROR(DJ65/(DK65*2.20462262185),0)</f>
        <v/>
      </c>
      <c r="DM65" s="9" t="n">
        <v>0</v>
      </c>
      <c r="DN65" s="9" t="n">
        <v>0</v>
      </c>
      <c r="DO65" s="10">
        <f>IFERROR(DM65/(DN65*2.20462262185),0)</f>
        <v/>
      </c>
      <c r="DP65" s="9" t="n">
        <v>0</v>
      </c>
      <c r="DQ65" s="9" t="n">
        <v>0</v>
      </c>
      <c r="DR65" s="10">
        <f>IFERROR(DP65/(DQ65*2.20462262185),0)</f>
        <v/>
      </c>
      <c r="DS65" s="9" t="n">
        <v>0</v>
      </c>
      <c r="DT65" s="9" t="n">
        <v>0</v>
      </c>
      <c r="DU65" s="10">
        <f>IFERROR(DS65/(DT65*2.20462262185),0)</f>
        <v/>
      </c>
      <c r="DV65" s="9" t="n">
        <v>0</v>
      </c>
      <c r="DW65" s="9" t="n">
        <v>0</v>
      </c>
      <c r="DX65" s="10">
        <f>IFERROR(DV65/(DW65*2.20462262185),0)</f>
        <v/>
      </c>
      <c r="DY65" s="9" t="n">
        <v>0</v>
      </c>
      <c r="DZ65" s="9" t="n">
        <v>0</v>
      </c>
      <c r="EA65" s="10">
        <f>IFERROR(DY65/(DZ65*2.20462262185),0)</f>
        <v/>
      </c>
      <c r="EB65" s="9" t="n">
        <v>36740</v>
      </c>
      <c r="EC65" s="9" t="n">
        <v>25000</v>
      </c>
      <c r="ED65" s="10">
        <f>IFERROR(EB65/(EC65*2.20462262185),0)</f>
        <v/>
      </c>
    </row>
    <row r="66">
      <c r="A66" s="126" t="inlineStr">
        <is>
          <t>South Africa</t>
        </is>
      </c>
      <c r="B66" s="127">
        <f>SUM(I66,L66,O66,R66,U66,X66,AA66,AD66)</f>
        <v/>
      </c>
      <c r="C66" s="127">
        <f>SUM(J66,M66,P66,S66,V66,Y66,AB66,AE66)</f>
        <v/>
      </c>
      <c r="D66" s="128">
        <f>C66/1000000</f>
        <v/>
      </c>
      <c r="E66" s="128">
        <f>C66*2.20462262185/1000000</f>
        <v/>
      </c>
      <c r="F66" s="129">
        <f>IFERROR(B66/(C66/1000),0)</f>
        <v/>
      </c>
      <c r="G66" s="130">
        <f>IFERROR(B66/(C66*2.20462262185),0)</f>
        <v/>
      </c>
      <c r="AG66" s="9" t="n">
        <v>0</v>
      </c>
      <c r="AH66" s="9" t="n">
        <v>0</v>
      </c>
      <c r="AI66" s="10">
        <f>IFERROR(AG66/(AH66*2.20462262185),0)</f>
        <v/>
      </c>
      <c r="AJ66" s="9" t="n">
        <v>0</v>
      </c>
      <c r="AK66" s="9" t="n">
        <v>0</v>
      </c>
      <c r="AL66" s="10">
        <f>IFERROR(AJ66/(AK66*2.20462262185),0)</f>
        <v/>
      </c>
      <c r="AM66" s="9" t="n">
        <v>0</v>
      </c>
      <c r="AN66" s="9" t="n">
        <v>0</v>
      </c>
      <c r="AO66" s="10">
        <f>IFERROR(AM66/(AN66*2.20462262185),0)</f>
        <v/>
      </c>
      <c r="AP66" s="9" t="n">
        <v>0</v>
      </c>
      <c r="AQ66" s="9" t="n">
        <v>0</v>
      </c>
      <c r="AR66" s="10">
        <f>IFERROR(AP66/(AQ66*2.20462262185),0)</f>
        <v/>
      </c>
      <c r="AS66" s="9" t="n">
        <v>0</v>
      </c>
      <c r="AT66" s="9" t="n">
        <v>0</v>
      </c>
      <c r="AU66" s="10">
        <f>IFERROR(AS66/(AT66*2.20462262185),0)</f>
        <v/>
      </c>
      <c r="AV66" s="9" t="n">
        <v>0</v>
      </c>
      <c r="AW66" s="9" t="n">
        <v>0</v>
      </c>
      <c r="AX66" s="10">
        <f>IFERROR(AV66/(AW66*2.20462262185),0)</f>
        <v/>
      </c>
      <c r="AY66" s="9" t="n">
        <v>0</v>
      </c>
      <c r="AZ66" s="9" t="n">
        <v>0</v>
      </c>
      <c r="BA66" s="10">
        <f>IFERROR(AY66/(AZ66*2.20462262185),0)</f>
        <v/>
      </c>
      <c r="BB66" s="9" t="n">
        <v>23195</v>
      </c>
      <c r="BC66" s="9" t="n">
        <v>21000</v>
      </c>
      <c r="BD66" s="10">
        <f>IFERROR(BB66/(BC66*2.20462262185),0)</f>
        <v/>
      </c>
      <c r="BE66" s="9" t="n">
        <v>50400</v>
      </c>
      <c r="BF66" s="9" t="n">
        <v>21000</v>
      </c>
      <c r="BG66" s="10">
        <f>IFERROR(BE66/(BF66*2.20462262185),0)</f>
        <v/>
      </c>
      <c r="BQ66" s="9" t="n">
        <v>0</v>
      </c>
      <c r="BR66" s="9" t="n">
        <v>0</v>
      </c>
      <c r="BS66" s="10">
        <f>IFERROR(BQ66/(BR66*2.20462262185),0)</f>
        <v/>
      </c>
      <c r="BT66" s="9" t="n">
        <v>0</v>
      </c>
      <c r="BU66" s="9" t="n">
        <v>0</v>
      </c>
      <c r="BV66" s="10">
        <f>IFERROR(BT66/(BU66*2.20462262185),0)</f>
        <v/>
      </c>
      <c r="BW66" s="9" t="n">
        <v>0</v>
      </c>
      <c r="BX66" s="9" t="n">
        <v>0</v>
      </c>
      <c r="BY66" s="10">
        <f>IFERROR(BW66/(BX66*2.20462262185),0)</f>
        <v/>
      </c>
      <c r="BZ66" s="9" t="n">
        <v>0</v>
      </c>
      <c r="CA66" s="9" t="n">
        <v>0</v>
      </c>
      <c r="CB66" s="10">
        <f>IFERROR(BZ66/(CA66*2.20462262185),0)</f>
        <v/>
      </c>
      <c r="CC66" s="9" t="n">
        <v>0</v>
      </c>
      <c r="CD66" s="9" t="n">
        <v>0</v>
      </c>
      <c r="CE66" s="10">
        <f>IFERROR(CC66/(CD66*2.20462262185),0)</f>
        <v/>
      </c>
      <c r="CF66" s="9" t="n">
        <v>0</v>
      </c>
      <c r="CG66" s="9" t="n">
        <v>0</v>
      </c>
      <c r="CH66" s="10">
        <f>IFERROR(CF66/(CG66*2.20462262185),0)</f>
        <v/>
      </c>
      <c r="CI66" s="9" t="n">
        <v>0</v>
      </c>
      <c r="CJ66" s="9" t="n">
        <v>0</v>
      </c>
      <c r="CK66" s="10">
        <f>IFERROR(CI66/(CJ66*2.20462262185),0)</f>
        <v/>
      </c>
      <c r="CL66" s="9" t="n">
        <v>0</v>
      </c>
      <c r="CM66" s="9" t="n">
        <v>0</v>
      </c>
      <c r="CN66" s="10">
        <f>IFERROR(CL66/(CM66*2.20462262185),0)</f>
        <v/>
      </c>
      <c r="CO66" s="9" t="n">
        <v>0</v>
      </c>
      <c r="CP66" s="9" t="n">
        <v>0</v>
      </c>
      <c r="CQ66" s="10">
        <f>IFERROR(CO66/(CP66*2.20462262185),0)</f>
        <v/>
      </c>
      <c r="CR66" s="9" t="n">
        <v>74187</v>
      </c>
      <c r="CS66" s="9" t="n">
        <v>89010</v>
      </c>
      <c r="CT66" s="10">
        <f>IFERROR(CR66/(CS66*2.20462262185),0)</f>
        <v/>
      </c>
      <c r="DA66" s="9" t="n">
        <v>0</v>
      </c>
      <c r="DB66" s="9" t="n">
        <v>0</v>
      </c>
      <c r="DC66" s="10">
        <f>IFERROR(DA66/(DB66*2.20462262185),0)</f>
        <v/>
      </c>
      <c r="DD66" s="9" t="n">
        <v>0</v>
      </c>
      <c r="DE66" s="9" t="n">
        <v>0</v>
      </c>
      <c r="DF66" s="10">
        <f>IFERROR(DD66/(DE66*2.20462262185),0)</f>
        <v/>
      </c>
      <c r="DG66" s="9" t="n">
        <v>0</v>
      </c>
      <c r="DH66" s="9" t="n">
        <v>0</v>
      </c>
      <c r="DI66" s="10">
        <f>IFERROR(DG66/(DH66*2.20462262185),0)</f>
        <v/>
      </c>
      <c r="DJ66" s="9" t="n">
        <v>0</v>
      </c>
      <c r="DK66" s="9" t="n">
        <v>0</v>
      </c>
      <c r="DL66" s="10">
        <f>IFERROR(DJ66/(DK66*2.20462262185),0)</f>
        <v/>
      </c>
      <c r="DM66" s="9" t="n">
        <v>0</v>
      </c>
      <c r="DN66" s="9" t="n">
        <v>0</v>
      </c>
      <c r="DO66" s="10">
        <f>IFERROR(DM66/(DN66*2.20462262185),0)</f>
        <v/>
      </c>
      <c r="DP66" s="9" t="n">
        <v>0</v>
      </c>
      <c r="DQ66" s="9" t="n">
        <v>0</v>
      </c>
      <c r="DR66" s="10">
        <f>IFERROR(DP66/(DQ66*2.20462262185),0)</f>
        <v/>
      </c>
      <c r="DS66" s="9" t="n">
        <v>522720</v>
      </c>
      <c r="DT66" s="9" t="n">
        <v>484000</v>
      </c>
      <c r="DU66" s="10">
        <f>IFERROR(DS66/(DT66*2.20462262185),0)</f>
        <v/>
      </c>
      <c r="DV66" s="9" t="n">
        <v>1401180</v>
      </c>
      <c r="DW66" s="9" t="n">
        <v>1320000</v>
      </c>
      <c r="DX66" s="10">
        <f>IFERROR(DV66/(DW66*2.20462262185),0)</f>
        <v/>
      </c>
      <c r="EK66" s="9" t="n">
        <v>0</v>
      </c>
      <c r="EL66" s="9" t="n">
        <v>0</v>
      </c>
      <c r="EM66" s="10">
        <f>IFERROR(EK66/(EL66*2.20462262185),0)</f>
        <v/>
      </c>
      <c r="EN66" s="9" t="n">
        <v>0</v>
      </c>
      <c r="EO66" s="9" t="n">
        <v>0</v>
      </c>
      <c r="EP66" s="10">
        <f>IFERROR(EN66/(EO66*2.20462262185),0)</f>
        <v/>
      </c>
      <c r="EQ66" s="9" t="n">
        <v>0</v>
      </c>
      <c r="ER66" s="9" t="n">
        <v>0</v>
      </c>
      <c r="ES66" s="10">
        <f>IFERROR(EQ66/(ER66*2.20462262185),0)</f>
        <v/>
      </c>
      <c r="ET66" s="9" t="n">
        <v>0</v>
      </c>
      <c r="EU66" s="9" t="n">
        <v>0</v>
      </c>
      <c r="EV66" s="10">
        <f>IFERROR(ET66/(EU66*2.20462262185),0)</f>
        <v/>
      </c>
      <c r="EW66" s="9" t="n">
        <v>237600</v>
      </c>
      <c r="EX66" s="9" t="n">
        <v>176000</v>
      </c>
      <c r="EY66" s="10">
        <f>IFERROR(EW66/(EX66*2.20462262185),0)</f>
        <v/>
      </c>
      <c r="EZ66" s="9" t="n">
        <v>0</v>
      </c>
      <c r="FA66" s="9" t="n">
        <v>0</v>
      </c>
      <c r="FB66" s="10">
        <f>IFERROR(EZ66/(FA66*2.20462262185),0)</f>
        <v/>
      </c>
      <c r="FC66" s="9" t="n">
        <v>0</v>
      </c>
      <c r="FD66" s="9" t="n">
        <v>0</v>
      </c>
      <c r="FE66" s="10">
        <f>IFERROR(FC66/(FD66*2.20462262185),0)</f>
        <v/>
      </c>
      <c r="FF66" s="9" t="n">
        <v>0</v>
      </c>
      <c r="FG66" s="9" t="n">
        <v>0</v>
      </c>
      <c r="FH66" s="10">
        <f>IFERROR(FF66/(FG66*2.20462262185),0)</f>
        <v/>
      </c>
      <c r="FI66" s="9" t="n">
        <v>118572</v>
      </c>
      <c r="FJ66" s="9" t="n">
        <v>95700</v>
      </c>
      <c r="FK66" s="10">
        <f>IFERROR(FI66/(FJ66*2.20462262185),0)</f>
        <v/>
      </c>
    </row>
  </sheetData>
  <mergeCells count="58">
    <mergeCell ref="U2:W2"/>
    <mergeCell ref="B2:G2"/>
    <mergeCell ref="AG2:AI2"/>
    <mergeCell ref="CX2:CZ2"/>
    <mergeCell ref="BW2:BY2"/>
    <mergeCell ref="BH2:BJ2"/>
    <mergeCell ref="A2:A4"/>
    <mergeCell ref="CR2:CT2"/>
    <mergeCell ref="DD2:DF2"/>
    <mergeCell ref="DJ2:DL2"/>
    <mergeCell ref="CI2:CK2"/>
    <mergeCell ref="CU2:CW2"/>
    <mergeCell ref="ET2:EV2"/>
    <mergeCell ref="FF2:FH2"/>
    <mergeCell ref="FL2:FN2"/>
    <mergeCell ref="FR2:FT2"/>
    <mergeCell ref="AS2:AU2"/>
    <mergeCell ref="EQ2:ES2"/>
    <mergeCell ref="BT2:BV2"/>
    <mergeCell ref="AY2:BA2"/>
    <mergeCell ref="BE2:BG2"/>
    <mergeCell ref="AD2:AF2"/>
    <mergeCell ref="AP2:AR2"/>
    <mergeCell ref="DA2:DC2"/>
    <mergeCell ref="DG2:DI2"/>
    <mergeCell ref="BQ2:BS2"/>
    <mergeCell ref="FI2:FK2"/>
    <mergeCell ref="DM2:DO2"/>
    <mergeCell ref="DS2:DU2"/>
    <mergeCell ref="FC2:FE2"/>
    <mergeCell ref="FO2:FQ2"/>
    <mergeCell ref="O2:Q2"/>
    <mergeCell ref="BK2:BM2"/>
    <mergeCell ref="AA2:AC2"/>
    <mergeCell ref="BB2:BD2"/>
    <mergeCell ref="R2:T2"/>
    <mergeCell ref="CC2:CE2"/>
    <mergeCell ref="CO2:CQ2"/>
    <mergeCell ref="BN2:BP2"/>
    <mergeCell ref="DY2:EA2"/>
    <mergeCell ref="EE2:EG2"/>
    <mergeCell ref="DP2:DR2"/>
    <mergeCell ref="EK2:EM2"/>
    <mergeCell ref="L2:N2"/>
    <mergeCell ref="EB2:ED2"/>
    <mergeCell ref="AM2:AO2"/>
    <mergeCell ref="X2:Z2"/>
    <mergeCell ref="AJ2:AL2"/>
    <mergeCell ref="I2:K2"/>
    <mergeCell ref="BZ2:CB2"/>
    <mergeCell ref="CL2:CN2"/>
    <mergeCell ref="DV2:DX2"/>
    <mergeCell ref="CF2:CH2"/>
    <mergeCell ref="EW2:EY2"/>
    <mergeCell ref="EH2:EJ2"/>
    <mergeCell ref="EN2:EP2"/>
    <mergeCell ref="EZ2:FB2"/>
    <mergeCell ref="AV2:AX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T5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84" min="1" max="1"/>
    <col width="12" customWidth="1" style="84" min="2" max="2"/>
    <col width="12" customWidth="1" style="84" min="3" max="3"/>
    <col width="12" customWidth="1" style="84" min="4" max="4"/>
    <col width="12" customWidth="1" style="84" min="5" max="5"/>
    <col width="12" customWidth="1" style="84" min="6" max="6"/>
    <col width="12" customWidth="1" style="84" min="7" max="7"/>
    <col width="2" customWidth="1" style="84" min="8" max="8"/>
    <col width="12" customWidth="1" style="84" min="9" max="9"/>
    <col width="12" customWidth="1" style="84" min="10" max="10"/>
    <col width="12" customWidth="1" style="84" min="11" max="11"/>
    <col width="12" customWidth="1" style="84" min="12" max="12"/>
    <col width="12" customWidth="1" style="84" min="13" max="13"/>
    <col width="12" customWidth="1" style="84" min="14" max="14"/>
    <col width="12" customWidth="1" style="84" min="15" max="15"/>
    <col width="12" customWidth="1" style="84" min="16" max="16"/>
    <col width="12" customWidth="1" style="84" min="17" max="17"/>
    <col width="12" customWidth="1" style="84" min="18" max="18"/>
    <col width="12" customWidth="1" style="84" min="19" max="19"/>
    <col width="12" customWidth="1" style="84" min="20" max="20"/>
    <col width="12" customWidth="1" style="84" min="21" max="21"/>
    <col width="12" customWidth="1" style="84" min="22" max="22"/>
    <col width="12" customWidth="1" style="84" min="23" max="23"/>
    <col width="12" customWidth="1" style="84" min="24" max="24"/>
    <col width="12" customWidth="1" style="84" min="25" max="25"/>
    <col width="12" customWidth="1" style="84" min="26" max="26"/>
    <col width="12" customWidth="1" style="84" min="27" max="27"/>
    <col width="12" customWidth="1" style="84" min="28" max="28"/>
    <col width="12" customWidth="1" style="84" min="29" max="29"/>
    <col width="12" customWidth="1" style="84" min="30" max="30"/>
    <col width="12" customWidth="1" style="84" min="31" max="31"/>
    <col width="12" customWidth="1" style="84" min="32" max="32"/>
    <col width="12" customWidth="1" style="84" min="33" max="33"/>
    <col width="12" customWidth="1" style="84" min="34" max="34"/>
    <col width="12" customWidth="1" style="84" min="35" max="35"/>
    <col width="12" customWidth="1" style="84" min="36" max="36"/>
    <col width="12" customWidth="1" style="84" min="37" max="37"/>
    <col width="12" customWidth="1" style="84" min="38" max="38"/>
    <col width="12" customWidth="1" style="84" min="39" max="39"/>
    <col width="12" customWidth="1" style="84" min="40" max="40"/>
    <col width="12" customWidth="1" style="84" min="41" max="41"/>
    <col width="12" customWidth="1" style="84" min="42" max="42"/>
    <col width="12" customWidth="1" style="84" min="43" max="43"/>
    <col width="12" customWidth="1" style="84" min="44" max="44"/>
    <col width="12" customWidth="1" style="84" min="45" max="45"/>
    <col width="12" customWidth="1" style="84" min="46" max="46"/>
    <col width="12" customWidth="1" style="84" min="47" max="47"/>
    <col width="12" customWidth="1" style="84" min="48" max="48"/>
    <col width="12" customWidth="1" style="84" min="49" max="49"/>
    <col width="12" customWidth="1" style="84" min="50" max="50"/>
    <col width="12" customWidth="1" style="84" min="51" max="51"/>
    <col width="12" customWidth="1" style="84" min="52" max="52"/>
    <col width="12" customWidth="1" style="84" min="53" max="53"/>
    <col width="12" customWidth="1" style="84" min="54" max="54"/>
    <col width="12" customWidth="1" style="84" min="55" max="55"/>
    <col width="12" customWidth="1" style="84" min="56" max="56"/>
    <col width="12" customWidth="1" style="84" min="57" max="57"/>
    <col width="12" customWidth="1" style="84" min="58" max="58"/>
    <col width="12" customWidth="1" style="84" min="59" max="59"/>
    <col width="12" customWidth="1" style="84" min="60" max="60"/>
    <col width="12" customWidth="1" style="84" min="61" max="61"/>
    <col width="12" customWidth="1" style="84" min="62" max="62"/>
    <col width="12" customWidth="1" style="84" min="63" max="63"/>
    <col width="12" customWidth="1" style="84" min="64" max="64"/>
    <col width="12" customWidth="1" style="84" min="65" max="65"/>
    <col width="12" customWidth="1" style="84" min="66" max="66"/>
    <col width="12" customWidth="1" style="84" min="67" max="67"/>
    <col width="12" customWidth="1" style="84" min="68" max="68"/>
    <col width="12" customWidth="1" style="84" min="69" max="69"/>
    <col width="12" customWidth="1" style="84" min="70" max="70"/>
    <col width="12" customWidth="1" style="84" min="71" max="71"/>
    <col width="12" customWidth="1" style="84" min="72" max="72"/>
    <col width="12" customWidth="1" style="84" min="73" max="73"/>
    <col width="12" customWidth="1" style="84" min="74" max="74"/>
    <col width="12" customWidth="1" style="84" min="75" max="75"/>
    <col width="12" customWidth="1" style="84" min="76" max="76"/>
    <col width="12" customWidth="1" style="84" min="77" max="77"/>
    <col width="12" customWidth="1" style="84" min="78" max="78"/>
    <col width="12" customWidth="1" style="84" min="79" max="79"/>
    <col width="12" customWidth="1" style="84" min="80" max="80"/>
    <col width="12" customWidth="1" style="84" min="81" max="81"/>
    <col width="12" customWidth="1" style="84" min="82" max="82"/>
    <col width="12" customWidth="1" style="84" min="83" max="83"/>
    <col width="12" customWidth="1" style="84" min="84" max="84"/>
    <col width="12" customWidth="1" style="84" min="85" max="85"/>
    <col width="12" customWidth="1" style="84" min="86" max="86"/>
    <col width="12" customWidth="1" style="84" min="87" max="87"/>
    <col width="12" customWidth="1" style="84" min="88" max="88"/>
    <col width="12" customWidth="1" style="84" min="89" max="89"/>
    <col width="12" customWidth="1" style="84" min="90" max="90"/>
    <col width="12" customWidth="1" style="84" min="91" max="91"/>
    <col width="12" customWidth="1" style="84" min="92" max="92"/>
    <col width="12" customWidth="1" style="84" min="93" max="93"/>
    <col width="12" customWidth="1" style="84" min="94" max="94"/>
    <col width="12" customWidth="1" style="84" min="95" max="95"/>
    <col width="12" customWidth="1" style="84" min="96" max="96"/>
    <col width="12" customWidth="1" style="84" min="97" max="97"/>
    <col width="12" customWidth="1" style="84" min="98" max="98"/>
    <col width="12" customWidth="1" style="84" min="99" max="99"/>
    <col width="12" customWidth="1" style="84" min="100" max="100"/>
    <col width="12" customWidth="1" style="84" min="101" max="101"/>
    <col width="12" customWidth="1" style="84" min="102" max="102"/>
    <col width="12" customWidth="1" style="84" min="103" max="103"/>
    <col width="12" customWidth="1" style="84" min="104" max="104"/>
    <col width="12" customWidth="1" style="84" min="105" max="105"/>
    <col width="12" customWidth="1" style="84" min="106" max="106"/>
    <col width="12" customWidth="1" style="84" min="107" max="107"/>
    <col width="12" customWidth="1" style="84" min="108" max="108"/>
    <col width="12" customWidth="1" style="84" min="109" max="109"/>
    <col width="12" customWidth="1" style="84" min="110" max="110"/>
    <col width="12" customWidth="1" style="84" min="111" max="111"/>
    <col width="12" customWidth="1" style="84" min="112" max="112"/>
    <col width="12" customWidth="1" style="84" min="113" max="113"/>
    <col width="12" customWidth="1" style="84" min="114" max="114"/>
    <col width="12" customWidth="1" style="84" min="115" max="115"/>
    <col width="12" customWidth="1" style="84" min="116" max="116"/>
    <col width="12" customWidth="1" style="84" min="117" max="117"/>
    <col width="12" customWidth="1" style="84" min="118" max="118"/>
    <col width="12" customWidth="1" style="84" min="119" max="119"/>
    <col width="12" customWidth="1" style="84" min="120" max="120"/>
    <col width="12" customWidth="1" style="84" min="121" max="121"/>
    <col width="12" customWidth="1" style="84" min="122" max="122"/>
    <col width="12" customWidth="1" style="84" min="123" max="123"/>
    <col width="12" customWidth="1" style="84" min="124" max="124"/>
    <col width="12" customWidth="1" style="84" min="125" max="125"/>
    <col width="12" customWidth="1" style="84" min="126" max="126"/>
    <col width="12" customWidth="1" style="84" min="127" max="127"/>
    <col width="12" customWidth="1" style="84" min="128" max="128"/>
    <col width="12" customWidth="1" style="84" min="129" max="129"/>
    <col width="12" customWidth="1" style="84" min="130" max="130"/>
    <col width="12" customWidth="1" style="84" min="131" max="131"/>
    <col width="12" customWidth="1" style="84" min="132" max="132"/>
    <col width="12" customWidth="1" style="84" min="133" max="133"/>
    <col width="12" customWidth="1" style="84" min="134" max="134"/>
    <col width="12" customWidth="1" style="84" min="135" max="135"/>
    <col width="12" customWidth="1" style="84" min="136" max="136"/>
    <col width="12" customWidth="1" style="84" min="137" max="137"/>
    <col width="12" customWidth="1" style="84" min="138" max="138"/>
    <col width="12" customWidth="1" style="84" min="139" max="139"/>
    <col width="12" customWidth="1" style="84" min="140" max="140"/>
    <col width="12" customWidth="1" style="84" min="141" max="141"/>
    <col width="12" customWidth="1" style="84" min="142" max="142"/>
    <col width="12" customWidth="1" style="84" min="143" max="143"/>
    <col width="12" customWidth="1" style="84" min="144" max="144"/>
    <col width="12" customWidth="1" style="84" min="145" max="145"/>
    <col width="12" customWidth="1" style="84" min="146" max="146"/>
    <col width="12" customWidth="1" style="84" min="147" max="147"/>
    <col width="12" customWidth="1" style="84" min="148" max="148"/>
    <col width="12" customWidth="1" style="84" min="149" max="149"/>
    <col width="12" customWidth="1" style="84" min="150" max="150"/>
    <col width="12" customWidth="1" style="84" min="151" max="151"/>
    <col width="12" customWidth="1" style="84" min="152" max="152"/>
    <col width="12" customWidth="1" style="84" min="153" max="153"/>
    <col width="12" customWidth="1" style="84" min="154" max="154"/>
    <col width="12" customWidth="1" style="84" min="155" max="155"/>
    <col width="12" customWidth="1" style="84" min="156" max="156"/>
    <col width="12" customWidth="1" style="84" min="157" max="157"/>
    <col width="12" customWidth="1" style="84" min="158" max="158"/>
    <col width="12" customWidth="1" style="84" min="159" max="159"/>
    <col width="12" customWidth="1" style="84" min="160" max="160"/>
    <col width="12" customWidth="1" style="84" min="161" max="161"/>
    <col width="12" customWidth="1" style="84" min="162" max="162"/>
    <col width="12" customWidth="1" style="84" min="163" max="163"/>
    <col width="12" customWidth="1" style="84" min="164" max="164"/>
    <col width="12" customWidth="1" style="84" min="165" max="165"/>
    <col width="12" customWidth="1" style="84" min="166" max="166"/>
    <col width="12" customWidth="1" style="84" min="167" max="167"/>
    <col width="12" customWidth="1" style="84" min="168" max="168"/>
    <col width="12" customWidth="1" style="84" min="169" max="169"/>
    <col width="12" customWidth="1" style="84" min="170" max="170"/>
    <col width="12" customWidth="1" style="84" min="171" max="171"/>
    <col width="12" customWidth="1" style="84" min="172" max="172"/>
    <col width="12" customWidth="1" style="84" min="173" max="173"/>
    <col width="12" customWidth="1" style="84" min="174" max="174"/>
    <col width="12" customWidth="1" style="84" min="175" max="175"/>
    <col width="12" customWidth="1" style="84" min="176" max="176"/>
  </cols>
  <sheetData>
    <row r="1" ht="20" customHeight="1" s="84">
      <c r="A1" s="107" t="inlineStr">
        <is>
          <t>IMPORTS 3907.61.0050 — IV &gt; 0.88 high IV</t>
        </is>
      </c>
    </row>
    <row r="2">
      <c r="A2" s="108" t="inlineStr">
        <is>
          <t>Country</t>
        </is>
      </c>
      <c r="B2" s="109" t="inlineStr">
        <is>
          <t>YTD 2026</t>
        </is>
      </c>
      <c r="H2" s="110" t="n"/>
      <c r="I2" s="111" t="inlineStr">
        <is>
          <t>August 2026</t>
        </is>
      </c>
      <c r="J2" s="112" t="n"/>
      <c r="K2" s="113" t="n"/>
      <c r="L2" s="111" t="inlineStr">
        <is>
          <t>July 2026</t>
        </is>
      </c>
      <c r="M2" s="112" t="n"/>
      <c r="N2" s="113" t="n"/>
      <c r="O2" s="111" t="inlineStr">
        <is>
          <t>June 2026</t>
        </is>
      </c>
      <c r="P2" s="112" t="n"/>
      <c r="Q2" s="113" t="n"/>
      <c r="R2" s="111" t="inlineStr">
        <is>
          <t>May 2026</t>
        </is>
      </c>
      <c r="S2" s="112" t="n"/>
      <c r="T2" s="113" t="n"/>
      <c r="U2" s="111" t="inlineStr">
        <is>
          <t>April 2026</t>
        </is>
      </c>
      <c r="V2" s="112" t="n"/>
      <c r="W2" s="113" t="n"/>
      <c r="X2" s="111" t="inlineStr">
        <is>
          <t>March 2026</t>
        </is>
      </c>
      <c r="Y2" s="112" t="n"/>
      <c r="Z2" s="113" t="n"/>
      <c r="AA2" s="111" t="inlineStr">
        <is>
          <t>February 2026</t>
        </is>
      </c>
      <c r="AB2" s="112" t="n"/>
      <c r="AC2" s="113" t="n"/>
      <c r="AD2" s="111" t="inlineStr">
        <is>
          <t>January 2026</t>
        </is>
      </c>
      <c r="AE2" s="112" t="n"/>
      <c r="AF2" s="113" t="n"/>
      <c r="AG2" s="111" t="inlineStr">
        <is>
          <t>December 2025</t>
        </is>
      </c>
      <c r="AH2" s="112" t="n"/>
      <c r="AI2" s="113" t="n"/>
      <c r="AJ2" s="111" t="inlineStr">
        <is>
          <t>November 2025</t>
        </is>
      </c>
      <c r="AK2" s="112" t="n"/>
      <c r="AL2" s="113" t="n"/>
      <c r="AM2" s="111" t="inlineStr">
        <is>
          <t>October 2025</t>
        </is>
      </c>
      <c r="AN2" s="112" t="n"/>
      <c r="AO2" s="113" t="n"/>
      <c r="AP2" s="111" t="inlineStr">
        <is>
          <t>September 2025</t>
        </is>
      </c>
      <c r="AQ2" s="112" t="n"/>
      <c r="AR2" s="113" t="n"/>
      <c r="AS2" s="111" t="inlineStr">
        <is>
          <t>August 2025</t>
        </is>
      </c>
      <c r="AT2" s="112" t="n"/>
      <c r="AU2" s="113" t="n"/>
      <c r="AV2" s="111" t="inlineStr">
        <is>
          <t>July 2025</t>
        </is>
      </c>
      <c r="AW2" s="112" t="n"/>
      <c r="AX2" s="113" t="n"/>
      <c r="AY2" s="111" t="inlineStr">
        <is>
          <t>June 2025</t>
        </is>
      </c>
      <c r="AZ2" s="112" t="n"/>
      <c r="BA2" s="113" t="n"/>
      <c r="BB2" s="111" t="inlineStr">
        <is>
          <t>May 2025</t>
        </is>
      </c>
      <c r="BC2" s="112" t="n"/>
      <c r="BD2" s="113" t="n"/>
      <c r="BE2" s="111" t="inlineStr">
        <is>
          <t>April 2025</t>
        </is>
      </c>
      <c r="BF2" s="112" t="n"/>
      <c r="BG2" s="113" t="n"/>
      <c r="BH2" s="111" t="inlineStr">
        <is>
          <t>March 2025</t>
        </is>
      </c>
      <c r="BI2" s="112" t="n"/>
      <c r="BJ2" s="113" t="n"/>
      <c r="BK2" s="111" t="inlineStr">
        <is>
          <t>February 2025</t>
        </is>
      </c>
      <c r="BL2" s="112" t="n"/>
      <c r="BM2" s="113" t="n"/>
      <c r="BN2" s="111" t="inlineStr">
        <is>
          <t>January 2025</t>
        </is>
      </c>
      <c r="BO2" s="112" t="n"/>
      <c r="BP2" s="113" t="n"/>
      <c r="BQ2" s="111" t="inlineStr">
        <is>
          <t>December 2024</t>
        </is>
      </c>
      <c r="BR2" s="112" t="n"/>
      <c r="BS2" s="113" t="n"/>
      <c r="BT2" s="111" t="inlineStr">
        <is>
          <t>November 2024</t>
        </is>
      </c>
      <c r="BU2" s="112" t="n"/>
      <c r="BV2" s="113" t="n"/>
      <c r="BW2" s="111" t="inlineStr">
        <is>
          <t>October 2024</t>
        </is>
      </c>
      <c r="BX2" s="112" t="n"/>
      <c r="BY2" s="113" t="n"/>
      <c r="BZ2" s="111" t="inlineStr">
        <is>
          <t>September 2024</t>
        </is>
      </c>
      <c r="CA2" s="112" t="n"/>
      <c r="CB2" s="113" t="n"/>
      <c r="CC2" s="111" t="inlineStr">
        <is>
          <t>August 2024</t>
        </is>
      </c>
      <c r="CD2" s="112" t="n"/>
      <c r="CE2" s="113" t="n"/>
      <c r="CF2" s="111" t="inlineStr">
        <is>
          <t>July 2024</t>
        </is>
      </c>
      <c r="CG2" s="112" t="n"/>
      <c r="CH2" s="113" t="n"/>
      <c r="CI2" s="111" t="inlineStr">
        <is>
          <t>June 2024</t>
        </is>
      </c>
      <c r="CJ2" s="112" t="n"/>
      <c r="CK2" s="113" t="n"/>
      <c r="CL2" s="111" t="inlineStr">
        <is>
          <t>May 2024</t>
        </is>
      </c>
      <c r="CM2" s="112" t="n"/>
      <c r="CN2" s="113" t="n"/>
      <c r="CO2" s="111" t="inlineStr">
        <is>
          <t>April 2024</t>
        </is>
      </c>
      <c r="CP2" s="112" t="n"/>
      <c r="CQ2" s="113" t="n"/>
      <c r="CR2" s="111" t="inlineStr">
        <is>
          <t>March 2024</t>
        </is>
      </c>
      <c r="CS2" s="112" t="n"/>
      <c r="CT2" s="113" t="n"/>
      <c r="CU2" s="111" t="inlineStr">
        <is>
          <t>February 2024</t>
        </is>
      </c>
      <c r="CV2" s="112" t="n"/>
      <c r="CW2" s="113" t="n"/>
      <c r="CX2" s="111" t="inlineStr">
        <is>
          <t>January 2024</t>
        </is>
      </c>
      <c r="CY2" s="112" t="n"/>
      <c r="CZ2" s="113" t="n"/>
      <c r="DA2" s="111" t="inlineStr">
        <is>
          <t>December 2023</t>
        </is>
      </c>
      <c r="DB2" s="112" t="n"/>
      <c r="DC2" s="113" t="n"/>
      <c r="DD2" s="111" t="inlineStr">
        <is>
          <t>November 2023</t>
        </is>
      </c>
      <c r="DE2" s="112" t="n"/>
      <c r="DF2" s="113" t="n"/>
      <c r="DG2" s="111" t="inlineStr">
        <is>
          <t>October 2023</t>
        </is>
      </c>
      <c r="DH2" s="112" t="n"/>
      <c r="DI2" s="113" t="n"/>
      <c r="DJ2" s="111" t="inlineStr">
        <is>
          <t>September 2023</t>
        </is>
      </c>
      <c r="DK2" s="112" t="n"/>
      <c r="DL2" s="113" t="n"/>
      <c r="DM2" s="111" t="inlineStr">
        <is>
          <t>August 2023</t>
        </is>
      </c>
      <c r="DN2" s="112" t="n"/>
      <c r="DO2" s="113" t="n"/>
      <c r="DP2" s="111" t="inlineStr">
        <is>
          <t>July 2023</t>
        </is>
      </c>
      <c r="DQ2" s="112" t="n"/>
      <c r="DR2" s="113" t="n"/>
      <c r="DS2" s="111" t="inlineStr">
        <is>
          <t>June 2023</t>
        </is>
      </c>
      <c r="DT2" s="112" t="n"/>
      <c r="DU2" s="113" t="n"/>
      <c r="DV2" s="111" t="inlineStr">
        <is>
          <t>May 2023</t>
        </is>
      </c>
      <c r="DW2" s="112" t="n"/>
      <c r="DX2" s="113" t="n"/>
      <c r="DY2" s="111" t="inlineStr">
        <is>
          <t>April 2023</t>
        </is>
      </c>
      <c r="DZ2" s="112" t="n"/>
      <c r="EA2" s="113" t="n"/>
      <c r="EB2" s="111" t="inlineStr">
        <is>
          <t>March 2023</t>
        </is>
      </c>
      <c r="EC2" s="112" t="n"/>
      <c r="ED2" s="113" t="n"/>
      <c r="EE2" s="111" t="inlineStr">
        <is>
          <t>February 2023</t>
        </is>
      </c>
      <c r="EF2" s="112" t="n"/>
      <c r="EG2" s="113" t="n"/>
      <c r="EH2" s="111" t="inlineStr">
        <is>
          <t>January 2023</t>
        </is>
      </c>
      <c r="EI2" s="112" t="n"/>
      <c r="EJ2" s="113" t="n"/>
      <c r="EK2" s="111" t="inlineStr">
        <is>
          <t>December 2022</t>
        </is>
      </c>
      <c r="EL2" s="112" t="n"/>
      <c r="EM2" s="113" t="n"/>
      <c r="EN2" s="111" t="inlineStr">
        <is>
          <t>November 2022</t>
        </is>
      </c>
      <c r="EO2" s="112" t="n"/>
      <c r="EP2" s="113" t="n"/>
      <c r="EQ2" s="111" t="inlineStr">
        <is>
          <t>October 2022</t>
        </is>
      </c>
      <c r="ER2" s="112" t="n"/>
      <c r="ES2" s="113" t="n"/>
      <c r="ET2" s="111" t="inlineStr">
        <is>
          <t>September 2022</t>
        </is>
      </c>
      <c r="EU2" s="112" t="n"/>
      <c r="EV2" s="113" t="n"/>
      <c r="EW2" s="111" t="inlineStr">
        <is>
          <t>August 2022</t>
        </is>
      </c>
      <c r="EX2" s="112" t="n"/>
      <c r="EY2" s="113" t="n"/>
      <c r="EZ2" s="111" t="inlineStr">
        <is>
          <t>July 2022</t>
        </is>
      </c>
      <c r="FA2" s="112" t="n"/>
      <c r="FB2" s="113" t="n"/>
      <c r="FC2" s="111" t="inlineStr">
        <is>
          <t>June 2022</t>
        </is>
      </c>
      <c r="FD2" s="112" t="n"/>
      <c r="FE2" s="113" t="n"/>
      <c r="FF2" s="111" t="inlineStr">
        <is>
          <t>May 2022</t>
        </is>
      </c>
      <c r="FG2" s="112" t="n"/>
      <c r="FH2" s="113" t="n"/>
      <c r="FI2" s="111" t="inlineStr">
        <is>
          <t>April 2022</t>
        </is>
      </c>
      <c r="FJ2" s="112" t="n"/>
      <c r="FK2" s="113" t="n"/>
      <c r="FL2" s="111" t="inlineStr">
        <is>
          <t>March 2022</t>
        </is>
      </c>
      <c r="FM2" s="112" t="n"/>
      <c r="FN2" s="113" t="n"/>
      <c r="FO2" s="111" t="inlineStr">
        <is>
          <t>February 2022</t>
        </is>
      </c>
      <c r="FP2" s="112" t="n"/>
      <c r="FQ2" s="113" t="n"/>
      <c r="FR2" s="111" t="inlineStr">
        <is>
          <t>January 2022</t>
        </is>
      </c>
      <c r="FS2" s="112" t="n"/>
      <c r="FT2" s="113" t="n"/>
    </row>
    <row r="3">
      <c r="B3" s="114" t="inlineStr">
        <is>
          <t>Value</t>
        </is>
      </c>
      <c r="C3" s="114" t="inlineStr">
        <is>
          <t>Quantity</t>
        </is>
      </c>
      <c r="D3" s="114" t="inlineStr">
        <is>
          <t>Quantity</t>
        </is>
      </c>
      <c r="E3" s="114" t="inlineStr">
        <is>
          <t>Quantity</t>
        </is>
      </c>
      <c r="F3" s="114" t="inlineStr">
        <is>
          <t>Price</t>
        </is>
      </c>
      <c r="G3" s="114" t="inlineStr">
        <is>
          <t>Price</t>
        </is>
      </c>
      <c r="I3" s="115" t="inlineStr">
        <is>
          <t>Value</t>
        </is>
      </c>
      <c r="J3" s="116" t="inlineStr">
        <is>
          <t>Quantity</t>
        </is>
      </c>
      <c r="K3" s="117" t="inlineStr">
        <is>
          <t>Price</t>
        </is>
      </c>
      <c r="L3" s="115" t="inlineStr">
        <is>
          <t>Value</t>
        </is>
      </c>
      <c r="M3" s="116" t="inlineStr">
        <is>
          <t>Quantity</t>
        </is>
      </c>
      <c r="N3" s="117" t="inlineStr">
        <is>
          <t>Price</t>
        </is>
      </c>
      <c r="O3" s="115" t="inlineStr">
        <is>
          <t>Value</t>
        </is>
      </c>
      <c r="P3" s="116" t="inlineStr">
        <is>
          <t>Quantity</t>
        </is>
      </c>
      <c r="Q3" s="117" t="inlineStr">
        <is>
          <t>Price</t>
        </is>
      </c>
      <c r="R3" s="115" t="inlineStr">
        <is>
          <t>Value</t>
        </is>
      </c>
      <c r="S3" s="116" t="inlineStr">
        <is>
          <t>Quantity</t>
        </is>
      </c>
      <c r="T3" s="117" t="inlineStr">
        <is>
          <t>Price</t>
        </is>
      </c>
      <c r="U3" s="115" t="inlineStr">
        <is>
          <t>Value</t>
        </is>
      </c>
      <c r="V3" s="116" t="inlineStr">
        <is>
          <t>Quantity</t>
        </is>
      </c>
      <c r="W3" s="117" t="inlineStr">
        <is>
          <t>Price</t>
        </is>
      </c>
      <c r="X3" s="115" t="inlineStr">
        <is>
          <t>Value</t>
        </is>
      </c>
      <c r="Y3" s="116" t="inlineStr">
        <is>
          <t>Quantity</t>
        </is>
      </c>
      <c r="Z3" s="117" t="inlineStr">
        <is>
          <t>Price</t>
        </is>
      </c>
      <c r="AA3" s="115" t="inlineStr">
        <is>
          <t>Value</t>
        </is>
      </c>
      <c r="AB3" s="116" t="inlineStr">
        <is>
          <t>Quantity</t>
        </is>
      </c>
      <c r="AC3" s="117" t="inlineStr">
        <is>
          <t>Price</t>
        </is>
      </c>
      <c r="AD3" s="115" t="inlineStr">
        <is>
          <t>Value</t>
        </is>
      </c>
      <c r="AE3" s="116" t="inlineStr">
        <is>
          <t>Quantity</t>
        </is>
      </c>
      <c r="AF3" s="117" t="inlineStr">
        <is>
          <t>Price</t>
        </is>
      </c>
      <c r="AG3" s="115" t="inlineStr">
        <is>
          <t>Value</t>
        </is>
      </c>
      <c r="AH3" s="116" t="inlineStr">
        <is>
          <t>Quantity</t>
        </is>
      </c>
      <c r="AI3" s="117" t="inlineStr">
        <is>
          <t>Price</t>
        </is>
      </c>
      <c r="AJ3" s="115" t="inlineStr">
        <is>
          <t>Value</t>
        </is>
      </c>
      <c r="AK3" s="116" t="inlineStr">
        <is>
          <t>Quantity</t>
        </is>
      </c>
      <c r="AL3" s="117" t="inlineStr">
        <is>
          <t>Price</t>
        </is>
      </c>
      <c r="AM3" s="115" t="inlineStr">
        <is>
          <t>Value</t>
        </is>
      </c>
      <c r="AN3" s="116" t="inlineStr">
        <is>
          <t>Quantity</t>
        </is>
      </c>
      <c r="AO3" s="117" t="inlineStr">
        <is>
          <t>Price</t>
        </is>
      </c>
      <c r="AP3" s="115" t="inlineStr">
        <is>
          <t>Value</t>
        </is>
      </c>
      <c r="AQ3" s="116" t="inlineStr">
        <is>
          <t>Quantity</t>
        </is>
      </c>
      <c r="AR3" s="117" t="inlineStr">
        <is>
          <t>Price</t>
        </is>
      </c>
      <c r="AS3" s="115" t="inlineStr">
        <is>
          <t>Value</t>
        </is>
      </c>
      <c r="AT3" s="116" t="inlineStr">
        <is>
          <t>Quantity</t>
        </is>
      </c>
      <c r="AU3" s="117" t="inlineStr">
        <is>
          <t>Price</t>
        </is>
      </c>
      <c r="AV3" s="115" t="inlineStr">
        <is>
          <t>Value</t>
        </is>
      </c>
      <c r="AW3" s="116" t="inlineStr">
        <is>
          <t>Quantity</t>
        </is>
      </c>
      <c r="AX3" s="117" t="inlineStr">
        <is>
          <t>Price</t>
        </is>
      </c>
      <c r="AY3" s="115" t="inlineStr">
        <is>
          <t>Value</t>
        </is>
      </c>
      <c r="AZ3" s="116" t="inlineStr">
        <is>
          <t>Quantity</t>
        </is>
      </c>
      <c r="BA3" s="117" t="inlineStr">
        <is>
          <t>Price</t>
        </is>
      </c>
      <c r="BB3" s="115" t="inlineStr">
        <is>
          <t>Value</t>
        </is>
      </c>
      <c r="BC3" s="116" t="inlineStr">
        <is>
          <t>Quantity</t>
        </is>
      </c>
      <c r="BD3" s="117" t="inlineStr">
        <is>
          <t>Price</t>
        </is>
      </c>
      <c r="BE3" s="115" t="inlineStr">
        <is>
          <t>Value</t>
        </is>
      </c>
      <c r="BF3" s="116" t="inlineStr">
        <is>
          <t>Quantity</t>
        </is>
      </c>
      <c r="BG3" s="117" t="inlineStr">
        <is>
          <t>Price</t>
        </is>
      </c>
      <c r="BH3" s="115" t="inlineStr">
        <is>
          <t>Value</t>
        </is>
      </c>
      <c r="BI3" s="116" t="inlineStr">
        <is>
          <t>Quantity</t>
        </is>
      </c>
      <c r="BJ3" s="117" t="inlineStr">
        <is>
          <t>Price</t>
        </is>
      </c>
      <c r="BK3" s="115" t="inlineStr">
        <is>
          <t>Value</t>
        </is>
      </c>
      <c r="BL3" s="116" t="inlineStr">
        <is>
          <t>Quantity</t>
        </is>
      </c>
      <c r="BM3" s="117" t="inlineStr">
        <is>
          <t>Price</t>
        </is>
      </c>
      <c r="BN3" s="115" t="inlineStr">
        <is>
          <t>Value</t>
        </is>
      </c>
      <c r="BO3" s="116" t="inlineStr">
        <is>
          <t>Quantity</t>
        </is>
      </c>
      <c r="BP3" s="117" t="inlineStr">
        <is>
          <t>Price</t>
        </is>
      </c>
      <c r="BQ3" s="115" t="inlineStr">
        <is>
          <t>Value</t>
        </is>
      </c>
      <c r="BR3" s="116" t="inlineStr">
        <is>
          <t>Quantity</t>
        </is>
      </c>
      <c r="BS3" s="117" t="inlineStr">
        <is>
          <t>Price</t>
        </is>
      </c>
      <c r="BT3" s="115" t="inlineStr">
        <is>
          <t>Value</t>
        </is>
      </c>
      <c r="BU3" s="116" t="inlineStr">
        <is>
          <t>Quantity</t>
        </is>
      </c>
      <c r="BV3" s="117" t="inlineStr">
        <is>
          <t>Price</t>
        </is>
      </c>
      <c r="BW3" s="115" t="inlineStr">
        <is>
          <t>Value</t>
        </is>
      </c>
      <c r="BX3" s="116" t="inlineStr">
        <is>
          <t>Quantity</t>
        </is>
      </c>
      <c r="BY3" s="117" t="inlineStr">
        <is>
          <t>Price</t>
        </is>
      </c>
      <c r="BZ3" s="115" t="inlineStr">
        <is>
          <t>Value</t>
        </is>
      </c>
      <c r="CA3" s="116" t="inlineStr">
        <is>
          <t>Quantity</t>
        </is>
      </c>
      <c r="CB3" s="117" t="inlineStr">
        <is>
          <t>Price</t>
        </is>
      </c>
      <c r="CC3" s="115" t="inlineStr">
        <is>
          <t>Value</t>
        </is>
      </c>
      <c r="CD3" s="116" t="inlineStr">
        <is>
          <t>Quantity</t>
        </is>
      </c>
      <c r="CE3" s="117" t="inlineStr">
        <is>
          <t>Price</t>
        </is>
      </c>
      <c r="CF3" s="115" t="inlineStr">
        <is>
          <t>Value</t>
        </is>
      </c>
      <c r="CG3" s="116" t="inlineStr">
        <is>
          <t>Quantity</t>
        </is>
      </c>
      <c r="CH3" s="117" t="inlineStr">
        <is>
          <t>Price</t>
        </is>
      </c>
      <c r="CI3" s="115" t="inlineStr">
        <is>
          <t>Value</t>
        </is>
      </c>
      <c r="CJ3" s="116" t="inlineStr">
        <is>
          <t>Quantity</t>
        </is>
      </c>
      <c r="CK3" s="117" t="inlineStr">
        <is>
          <t>Price</t>
        </is>
      </c>
      <c r="CL3" s="115" t="inlineStr">
        <is>
          <t>Value</t>
        </is>
      </c>
      <c r="CM3" s="116" t="inlineStr">
        <is>
          <t>Quantity</t>
        </is>
      </c>
      <c r="CN3" s="117" t="inlineStr">
        <is>
          <t>Price</t>
        </is>
      </c>
      <c r="CO3" s="115" t="inlineStr">
        <is>
          <t>Value</t>
        </is>
      </c>
      <c r="CP3" s="116" t="inlineStr">
        <is>
          <t>Quantity</t>
        </is>
      </c>
      <c r="CQ3" s="117" t="inlineStr">
        <is>
          <t>Price</t>
        </is>
      </c>
      <c r="CR3" s="115" t="inlineStr">
        <is>
          <t>Value</t>
        </is>
      </c>
      <c r="CS3" s="116" t="inlineStr">
        <is>
          <t>Quantity</t>
        </is>
      </c>
      <c r="CT3" s="117" t="inlineStr">
        <is>
          <t>Price</t>
        </is>
      </c>
      <c r="CU3" s="115" t="inlineStr">
        <is>
          <t>Value</t>
        </is>
      </c>
      <c r="CV3" s="116" t="inlineStr">
        <is>
          <t>Quantity</t>
        </is>
      </c>
      <c r="CW3" s="117" t="inlineStr">
        <is>
          <t>Price</t>
        </is>
      </c>
      <c r="CX3" s="115" t="inlineStr">
        <is>
          <t>Value</t>
        </is>
      </c>
      <c r="CY3" s="116" t="inlineStr">
        <is>
          <t>Quantity</t>
        </is>
      </c>
      <c r="CZ3" s="117" t="inlineStr">
        <is>
          <t>Price</t>
        </is>
      </c>
      <c r="DA3" s="115" t="inlineStr">
        <is>
          <t>Value</t>
        </is>
      </c>
      <c r="DB3" s="116" t="inlineStr">
        <is>
          <t>Quantity</t>
        </is>
      </c>
      <c r="DC3" s="117" t="inlineStr">
        <is>
          <t>Price</t>
        </is>
      </c>
      <c r="DD3" s="115" t="inlineStr">
        <is>
          <t>Value</t>
        </is>
      </c>
      <c r="DE3" s="116" t="inlineStr">
        <is>
          <t>Quantity</t>
        </is>
      </c>
      <c r="DF3" s="117" t="inlineStr">
        <is>
          <t>Price</t>
        </is>
      </c>
      <c r="DG3" s="115" t="inlineStr">
        <is>
          <t>Value</t>
        </is>
      </c>
      <c r="DH3" s="116" t="inlineStr">
        <is>
          <t>Quantity</t>
        </is>
      </c>
      <c r="DI3" s="117" t="inlineStr">
        <is>
          <t>Price</t>
        </is>
      </c>
      <c r="DJ3" s="115" t="inlineStr">
        <is>
          <t>Value</t>
        </is>
      </c>
      <c r="DK3" s="116" t="inlineStr">
        <is>
          <t>Quantity</t>
        </is>
      </c>
      <c r="DL3" s="117" t="inlineStr">
        <is>
          <t>Price</t>
        </is>
      </c>
      <c r="DM3" s="115" t="inlineStr">
        <is>
          <t>Value</t>
        </is>
      </c>
      <c r="DN3" s="116" t="inlineStr">
        <is>
          <t>Quantity</t>
        </is>
      </c>
      <c r="DO3" s="117" t="inlineStr">
        <is>
          <t>Price</t>
        </is>
      </c>
      <c r="DP3" s="115" t="inlineStr">
        <is>
          <t>Value</t>
        </is>
      </c>
      <c r="DQ3" s="116" t="inlineStr">
        <is>
          <t>Quantity</t>
        </is>
      </c>
      <c r="DR3" s="117" t="inlineStr">
        <is>
          <t>Price</t>
        </is>
      </c>
      <c r="DS3" s="115" t="inlineStr">
        <is>
          <t>Value</t>
        </is>
      </c>
      <c r="DT3" s="116" t="inlineStr">
        <is>
          <t>Quantity</t>
        </is>
      </c>
      <c r="DU3" s="117" t="inlineStr">
        <is>
          <t>Price</t>
        </is>
      </c>
      <c r="DV3" s="115" t="inlineStr">
        <is>
          <t>Value</t>
        </is>
      </c>
      <c r="DW3" s="116" t="inlineStr">
        <is>
          <t>Quantity</t>
        </is>
      </c>
      <c r="DX3" s="117" t="inlineStr">
        <is>
          <t>Price</t>
        </is>
      </c>
      <c r="DY3" s="115" t="inlineStr">
        <is>
          <t>Value</t>
        </is>
      </c>
      <c r="DZ3" s="116" t="inlineStr">
        <is>
          <t>Quantity</t>
        </is>
      </c>
      <c r="EA3" s="117" t="inlineStr">
        <is>
          <t>Price</t>
        </is>
      </c>
      <c r="EB3" s="115" t="inlineStr">
        <is>
          <t>Value</t>
        </is>
      </c>
      <c r="EC3" s="116" t="inlineStr">
        <is>
          <t>Quantity</t>
        </is>
      </c>
      <c r="ED3" s="117" t="inlineStr">
        <is>
          <t>Price</t>
        </is>
      </c>
      <c r="EE3" s="115" t="inlineStr">
        <is>
          <t>Value</t>
        </is>
      </c>
      <c r="EF3" s="116" t="inlineStr">
        <is>
          <t>Quantity</t>
        </is>
      </c>
      <c r="EG3" s="117" t="inlineStr">
        <is>
          <t>Price</t>
        </is>
      </c>
      <c r="EH3" s="115" t="inlineStr">
        <is>
          <t>Value</t>
        </is>
      </c>
      <c r="EI3" s="116" t="inlineStr">
        <is>
          <t>Quantity</t>
        </is>
      </c>
      <c r="EJ3" s="117" t="inlineStr">
        <is>
          <t>Price</t>
        </is>
      </c>
      <c r="EK3" s="115" t="inlineStr">
        <is>
          <t>Value</t>
        </is>
      </c>
      <c r="EL3" s="116" t="inlineStr">
        <is>
          <t>Quantity</t>
        </is>
      </c>
      <c r="EM3" s="117" t="inlineStr">
        <is>
          <t>Price</t>
        </is>
      </c>
      <c r="EN3" s="115" t="inlineStr">
        <is>
          <t>Value</t>
        </is>
      </c>
      <c r="EO3" s="116" t="inlineStr">
        <is>
          <t>Quantity</t>
        </is>
      </c>
      <c r="EP3" s="117" t="inlineStr">
        <is>
          <t>Price</t>
        </is>
      </c>
      <c r="EQ3" s="115" t="inlineStr">
        <is>
          <t>Value</t>
        </is>
      </c>
      <c r="ER3" s="116" t="inlineStr">
        <is>
          <t>Quantity</t>
        </is>
      </c>
      <c r="ES3" s="117" t="inlineStr">
        <is>
          <t>Price</t>
        </is>
      </c>
      <c r="ET3" s="115" t="inlineStr">
        <is>
          <t>Value</t>
        </is>
      </c>
      <c r="EU3" s="116" t="inlineStr">
        <is>
          <t>Quantity</t>
        </is>
      </c>
      <c r="EV3" s="117" t="inlineStr">
        <is>
          <t>Price</t>
        </is>
      </c>
      <c r="EW3" s="115" t="inlineStr">
        <is>
          <t>Value</t>
        </is>
      </c>
      <c r="EX3" s="116" t="inlineStr">
        <is>
          <t>Quantity</t>
        </is>
      </c>
      <c r="EY3" s="117" t="inlineStr">
        <is>
          <t>Price</t>
        </is>
      </c>
      <c r="EZ3" s="115" t="inlineStr">
        <is>
          <t>Value</t>
        </is>
      </c>
      <c r="FA3" s="116" t="inlineStr">
        <is>
          <t>Quantity</t>
        </is>
      </c>
      <c r="FB3" s="117" t="inlineStr">
        <is>
          <t>Price</t>
        </is>
      </c>
      <c r="FC3" s="115" t="inlineStr">
        <is>
          <t>Value</t>
        </is>
      </c>
      <c r="FD3" s="116" t="inlineStr">
        <is>
          <t>Quantity</t>
        </is>
      </c>
      <c r="FE3" s="117" t="inlineStr">
        <is>
          <t>Price</t>
        </is>
      </c>
      <c r="FF3" s="115" t="inlineStr">
        <is>
          <t>Value</t>
        </is>
      </c>
      <c r="FG3" s="116" t="inlineStr">
        <is>
          <t>Quantity</t>
        </is>
      </c>
      <c r="FH3" s="117" t="inlineStr">
        <is>
          <t>Price</t>
        </is>
      </c>
      <c r="FI3" s="115" t="inlineStr">
        <is>
          <t>Value</t>
        </is>
      </c>
      <c r="FJ3" s="116" t="inlineStr">
        <is>
          <t>Quantity</t>
        </is>
      </c>
      <c r="FK3" s="117" t="inlineStr">
        <is>
          <t>Price</t>
        </is>
      </c>
      <c r="FL3" s="115" t="inlineStr">
        <is>
          <t>Value</t>
        </is>
      </c>
      <c r="FM3" s="116" t="inlineStr">
        <is>
          <t>Quantity</t>
        </is>
      </c>
      <c r="FN3" s="117" t="inlineStr">
        <is>
          <t>Price</t>
        </is>
      </c>
      <c r="FO3" s="115" t="inlineStr">
        <is>
          <t>Value</t>
        </is>
      </c>
      <c r="FP3" s="116" t="inlineStr">
        <is>
          <t>Quantity</t>
        </is>
      </c>
      <c r="FQ3" s="117" t="inlineStr">
        <is>
          <t>Price</t>
        </is>
      </c>
      <c r="FR3" s="115" t="inlineStr">
        <is>
          <t>Value</t>
        </is>
      </c>
      <c r="FS3" s="116" t="inlineStr">
        <is>
          <t>Quantity</t>
        </is>
      </c>
      <c r="FT3" s="117" t="inlineStr">
        <is>
          <t>Price</t>
        </is>
      </c>
    </row>
    <row r="4">
      <c r="B4" s="114" t="inlineStr">
        <is>
          <t>US$</t>
        </is>
      </c>
      <c r="C4" s="114" t="inlineStr">
        <is>
          <t>KG</t>
        </is>
      </c>
      <c r="D4" s="114" t="inlineStr">
        <is>
          <t>KMT</t>
        </is>
      </c>
      <c r="E4" s="114" t="inlineStr">
        <is>
          <t>MM lbs</t>
        </is>
      </c>
      <c r="F4" s="114" t="inlineStr">
        <is>
          <t>$/ton</t>
        </is>
      </c>
      <c r="G4" s="114" t="inlineStr">
        <is>
          <t>$/lb</t>
        </is>
      </c>
      <c r="I4" s="118" t="inlineStr">
        <is>
          <t>US$</t>
        </is>
      </c>
      <c r="J4" s="119" t="inlineStr">
        <is>
          <t>KG</t>
        </is>
      </c>
      <c r="K4" s="120" t="inlineStr">
        <is>
          <t>$/lb</t>
        </is>
      </c>
      <c r="L4" s="118" t="inlineStr">
        <is>
          <t>US$</t>
        </is>
      </c>
      <c r="M4" s="119" t="inlineStr">
        <is>
          <t>KG</t>
        </is>
      </c>
      <c r="N4" s="120" t="inlineStr">
        <is>
          <t>$/lb</t>
        </is>
      </c>
      <c r="O4" s="118" t="inlineStr">
        <is>
          <t>US$</t>
        </is>
      </c>
      <c r="P4" s="119" t="inlineStr">
        <is>
          <t>KG</t>
        </is>
      </c>
      <c r="Q4" s="120" t="inlineStr">
        <is>
          <t>$/lb</t>
        </is>
      </c>
      <c r="R4" s="118" t="inlineStr">
        <is>
          <t>US$</t>
        </is>
      </c>
      <c r="S4" s="119" t="inlineStr">
        <is>
          <t>KG</t>
        </is>
      </c>
      <c r="T4" s="120" t="inlineStr">
        <is>
          <t>$/lb</t>
        </is>
      </c>
      <c r="U4" s="118" t="inlineStr">
        <is>
          <t>US$</t>
        </is>
      </c>
      <c r="V4" s="119" t="inlineStr">
        <is>
          <t>KG</t>
        </is>
      </c>
      <c r="W4" s="120" t="inlineStr">
        <is>
          <t>$/lb</t>
        </is>
      </c>
      <c r="X4" s="118" t="inlineStr">
        <is>
          <t>US$</t>
        </is>
      </c>
      <c r="Y4" s="119" t="inlineStr">
        <is>
          <t>KG</t>
        </is>
      </c>
      <c r="Z4" s="120" t="inlineStr">
        <is>
          <t>$/lb</t>
        </is>
      </c>
      <c r="AA4" s="118" t="inlineStr">
        <is>
          <t>US$</t>
        </is>
      </c>
      <c r="AB4" s="119" t="inlineStr">
        <is>
          <t>KG</t>
        </is>
      </c>
      <c r="AC4" s="120" t="inlineStr">
        <is>
          <t>$/lb</t>
        </is>
      </c>
      <c r="AD4" s="118" t="inlineStr">
        <is>
          <t>US$</t>
        </is>
      </c>
      <c r="AE4" s="119" t="inlineStr">
        <is>
          <t>KG</t>
        </is>
      </c>
      <c r="AF4" s="120" t="inlineStr">
        <is>
          <t>$/lb</t>
        </is>
      </c>
      <c r="AG4" s="118" t="inlineStr">
        <is>
          <t>US$</t>
        </is>
      </c>
      <c r="AH4" s="119" t="inlineStr">
        <is>
          <t>KG</t>
        </is>
      </c>
      <c r="AI4" s="120" t="inlineStr">
        <is>
          <t>$/lb</t>
        </is>
      </c>
      <c r="AJ4" s="118" t="inlineStr">
        <is>
          <t>US$</t>
        </is>
      </c>
      <c r="AK4" s="119" t="inlineStr">
        <is>
          <t>KG</t>
        </is>
      </c>
      <c r="AL4" s="120" t="inlineStr">
        <is>
          <t>$/lb</t>
        </is>
      </c>
      <c r="AM4" s="118" t="inlineStr">
        <is>
          <t>US$</t>
        </is>
      </c>
      <c r="AN4" s="119" t="inlineStr">
        <is>
          <t>KG</t>
        </is>
      </c>
      <c r="AO4" s="120" t="inlineStr">
        <is>
          <t>$/lb</t>
        </is>
      </c>
      <c r="AP4" s="118" t="inlineStr">
        <is>
          <t>US$</t>
        </is>
      </c>
      <c r="AQ4" s="119" t="inlineStr">
        <is>
          <t>KG</t>
        </is>
      </c>
      <c r="AR4" s="120" t="inlineStr">
        <is>
          <t>$/lb</t>
        </is>
      </c>
      <c r="AS4" s="118" t="inlineStr">
        <is>
          <t>US$</t>
        </is>
      </c>
      <c r="AT4" s="119" t="inlineStr">
        <is>
          <t>KG</t>
        </is>
      </c>
      <c r="AU4" s="120" t="inlineStr">
        <is>
          <t>$/lb</t>
        </is>
      </c>
      <c r="AV4" s="118" t="inlineStr">
        <is>
          <t>US$</t>
        </is>
      </c>
      <c r="AW4" s="119" t="inlineStr">
        <is>
          <t>KG</t>
        </is>
      </c>
      <c r="AX4" s="120" t="inlineStr">
        <is>
          <t>$/lb</t>
        </is>
      </c>
      <c r="AY4" s="118" t="inlineStr">
        <is>
          <t>US$</t>
        </is>
      </c>
      <c r="AZ4" s="119" t="inlineStr">
        <is>
          <t>KG</t>
        </is>
      </c>
      <c r="BA4" s="120" t="inlineStr">
        <is>
          <t>$/lb</t>
        </is>
      </c>
      <c r="BB4" s="118" t="inlineStr">
        <is>
          <t>US$</t>
        </is>
      </c>
      <c r="BC4" s="119" t="inlineStr">
        <is>
          <t>KG</t>
        </is>
      </c>
      <c r="BD4" s="120" t="inlineStr">
        <is>
          <t>$/lb</t>
        </is>
      </c>
      <c r="BE4" s="118" t="inlineStr">
        <is>
          <t>US$</t>
        </is>
      </c>
      <c r="BF4" s="119" t="inlineStr">
        <is>
          <t>KG</t>
        </is>
      </c>
      <c r="BG4" s="120" t="inlineStr">
        <is>
          <t>$/lb</t>
        </is>
      </c>
      <c r="BH4" s="118" t="inlineStr">
        <is>
          <t>US$</t>
        </is>
      </c>
      <c r="BI4" s="119" t="inlineStr">
        <is>
          <t>KG</t>
        </is>
      </c>
      <c r="BJ4" s="120" t="inlineStr">
        <is>
          <t>$/lb</t>
        </is>
      </c>
      <c r="BK4" s="118" t="inlineStr">
        <is>
          <t>US$</t>
        </is>
      </c>
      <c r="BL4" s="119" t="inlineStr">
        <is>
          <t>KG</t>
        </is>
      </c>
      <c r="BM4" s="120" t="inlineStr">
        <is>
          <t>$/lb</t>
        </is>
      </c>
      <c r="BN4" s="118" t="inlineStr">
        <is>
          <t>US$</t>
        </is>
      </c>
      <c r="BO4" s="119" t="inlineStr">
        <is>
          <t>KG</t>
        </is>
      </c>
      <c r="BP4" s="120" t="inlineStr">
        <is>
          <t>$/lb</t>
        </is>
      </c>
      <c r="BQ4" s="118" t="inlineStr">
        <is>
          <t>US$</t>
        </is>
      </c>
      <c r="BR4" s="119" t="inlineStr">
        <is>
          <t>KG</t>
        </is>
      </c>
      <c r="BS4" s="120" t="inlineStr">
        <is>
          <t>$/lb</t>
        </is>
      </c>
      <c r="BT4" s="118" t="inlineStr">
        <is>
          <t>US$</t>
        </is>
      </c>
      <c r="BU4" s="119" t="inlineStr">
        <is>
          <t>KG</t>
        </is>
      </c>
      <c r="BV4" s="120" t="inlineStr">
        <is>
          <t>$/lb</t>
        </is>
      </c>
      <c r="BW4" s="118" t="inlineStr">
        <is>
          <t>US$</t>
        </is>
      </c>
      <c r="BX4" s="119" t="inlineStr">
        <is>
          <t>KG</t>
        </is>
      </c>
      <c r="BY4" s="120" t="inlineStr">
        <is>
          <t>$/lb</t>
        </is>
      </c>
      <c r="BZ4" s="118" t="inlineStr">
        <is>
          <t>US$</t>
        </is>
      </c>
      <c r="CA4" s="119" t="inlineStr">
        <is>
          <t>KG</t>
        </is>
      </c>
      <c r="CB4" s="120" t="inlineStr">
        <is>
          <t>$/lb</t>
        </is>
      </c>
      <c r="CC4" s="118" t="inlineStr">
        <is>
          <t>US$</t>
        </is>
      </c>
      <c r="CD4" s="119" t="inlineStr">
        <is>
          <t>KG</t>
        </is>
      </c>
      <c r="CE4" s="120" t="inlineStr">
        <is>
          <t>$/lb</t>
        </is>
      </c>
      <c r="CF4" s="118" t="inlineStr">
        <is>
          <t>US$</t>
        </is>
      </c>
      <c r="CG4" s="119" t="inlineStr">
        <is>
          <t>KG</t>
        </is>
      </c>
      <c r="CH4" s="120" t="inlineStr">
        <is>
          <t>$/lb</t>
        </is>
      </c>
      <c r="CI4" s="118" t="inlineStr">
        <is>
          <t>US$</t>
        </is>
      </c>
      <c r="CJ4" s="119" t="inlineStr">
        <is>
          <t>KG</t>
        </is>
      </c>
      <c r="CK4" s="120" t="inlineStr">
        <is>
          <t>$/lb</t>
        </is>
      </c>
      <c r="CL4" s="118" t="inlineStr">
        <is>
          <t>US$</t>
        </is>
      </c>
      <c r="CM4" s="119" t="inlineStr">
        <is>
          <t>KG</t>
        </is>
      </c>
      <c r="CN4" s="120" t="inlineStr">
        <is>
          <t>$/lb</t>
        </is>
      </c>
      <c r="CO4" s="118" t="inlineStr">
        <is>
          <t>US$</t>
        </is>
      </c>
      <c r="CP4" s="119" t="inlineStr">
        <is>
          <t>KG</t>
        </is>
      </c>
      <c r="CQ4" s="120" t="inlineStr">
        <is>
          <t>$/lb</t>
        </is>
      </c>
      <c r="CR4" s="118" t="inlineStr">
        <is>
          <t>US$</t>
        </is>
      </c>
      <c r="CS4" s="119" t="inlineStr">
        <is>
          <t>KG</t>
        </is>
      </c>
      <c r="CT4" s="120" t="inlineStr">
        <is>
          <t>$/lb</t>
        </is>
      </c>
      <c r="CU4" s="118" t="inlineStr">
        <is>
          <t>US$</t>
        </is>
      </c>
      <c r="CV4" s="119" t="inlineStr">
        <is>
          <t>KG</t>
        </is>
      </c>
      <c r="CW4" s="120" t="inlineStr">
        <is>
          <t>$/lb</t>
        </is>
      </c>
      <c r="CX4" s="118" t="inlineStr">
        <is>
          <t>US$</t>
        </is>
      </c>
      <c r="CY4" s="119" t="inlineStr">
        <is>
          <t>KG</t>
        </is>
      </c>
      <c r="CZ4" s="120" t="inlineStr">
        <is>
          <t>$/lb</t>
        </is>
      </c>
      <c r="DA4" s="118" t="inlineStr">
        <is>
          <t>US$</t>
        </is>
      </c>
      <c r="DB4" s="119" t="inlineStr">
        <is>
          <t>KG</t>
        </is>
      </c>
      <c r="DC4" s="120" t="inlineStr">
        <is>
          <t>$/lb</t>
        </is>
      </c>
      <c r="DD4" s="118" t="inlineStr">
        <is>
          <t>US$</t>
        </is>
      </c>
      <c r="DE4" s="119" t="inlineStr">
        <is>
          <t>KG</t>
        </is>
      </c>
      <c r="DF4" s="120" t="inlineStr">
        <is>
          <t>$/lb</t>
        </is>
      </c>
      <c r="DG4" s="118" t="inlineStr">
        <is>
          <t>US$</t>
        </is>
      </c>
      <c r="DH4" s="119" t="inlineStr">
        <is>
          <t>KG</t>
        </is>
      </c>
      <c r="DI4" s="120" t="inlineStr">
        <is>
          <t>$/lb</t>
        </is>
      </c>
      <c r="DJ4" s="118" t="inlineStr">
        <is>
          <t>US$</t>
        </is>
      </c>
      <c r="DK4" s="119" t="inlineStr">
        <is>
          <t>KG</t>
        </is>
      </c>
      <c r="DL4" s="120" t="inlineStr">
        <is>
          <t>$/lb</t>
        </is>
      </c>
      <c r="DM4" s="118" t="inlineStr">
        <is>
          <t>US$</t>
        </is>
      </c>
      <c r="DN4" s="119" t="inlineStr">
        <is>
          <t>KG</t>
        </is>
      </c>
      <c r="DO4" s="120" t="inlineStr">
        <is>
          <t>$/lb</t>
        </is>
      </c>
      <c r="DP4" s="118" t="inlineStr">
        <is>
          <t>US$</t>
        </is>
      </c>
      <c r="DQ4" s="119" t="inlineStr">
        <is>
          <t>KG</t>
        </is>
      </c>
      <c r="DR4" s="120" t="inlineStr">
        <is>
          <t>$/lb</t>
        </is>
      </c>
      <c r="DS4" s="118" t="inlineStr">
        <is>
          <t>US$</t>
        </is>
      </c>
      <c r="DT4" s="119" t="inlineStr">
        <is>
          <t>KG</t>
        </is>
      </c>
      <c r="DU4" s="120" t="inlineStr">
        <is>
          <t>$/lb</t>
        </is>
      </c>
      <c r="DV4" s="118" t="inlineStr">
        <is>
          <t>US$</t>
        </is>
      </c>
      <c r="DW4" s="119" t="inlineStr">
        <is>
          <t>KG</t>
        </is>
      </c>
      <c r="DX4" s="120" t="inlineStr">
        <is>
          <t>$/lb</t>
        </is>
      </c>
      <c r="DY4" s="118" t="inlineStr">
        <is>
          <t>US$</t>
        </is>
      </c>
      <c r="DZ4" s="119" t="inlineStr">
        <is>
          <t>KG</t>
        </is>
      </c>
      <c r="EA4" s="120" t="inlineStr">
        <is>
          <t>$/lb</t>
        </is>
      </c>
      <c r="EB4" s="118" t="inlineStr">
        <is>
          <t>US$</t>
        </is>
      </c>
      <c r="EC4" s="119" t="inlineStr">
        <is>
          <t>KG</t>
        </is>
      </c>
      <c r="ED4" s="120" t="inlineStr">
        <is>
          <t>$/lb</t>
        </is>
      </c>
      <c r="EE4" s="118" t="inlineStr">
        <is>
          <t>US$</t>
        </is>
      </c>
      <c r="EF4" s="119" t="inlineStr">
        <is>
          <t>KG</t>
        </is>
      </c>
      <c r="EG4" s="120" t="inlineStr">
        <is>
          <t>$/lb</t>
        </is>
      </c>
      <c r="EH4" s="118" t="inlineStr">
        <is>
          <t>US$</t>
        </is>
      </c>
      <c r="EI4" s="119" t="inlineStr">
        <is>
          <t>KG</t>
        </is>
      </c>
      <c r="EJ4" s="120" t="inlineStr">
        <is>
          <t>$/lb</t>
        </is>
      </c>
      <c r="EK4" s="118" t="inlineStr">
        <is>
          <t>US$</t>
        </is>
      </c>
      <c r="EL4" s="119" t="inlineStr">
        <is>
          <t>KG</t>
        </is>
      </c>
      <c r="EM4" s="120" t="inlineStr">
        <is>
          <t>$/lb</t>
        </is>
      </c>
      <c r="EN4" s="118" t="inlineStr">
        <is>
          <t>US$</t>
        </is>
      </c>
      <c r="EO4" s="119" t="inlineStr">
        <is>
          <t>KG</t>
        </is>
      </c>
      <c r="EP4" s="120" t="inlineStr">
        <is>
          <t>$/lb</t>
        </is>
      </c>
      <c r="EQ4" s="118" t="inlineStr">
        <is>
          <t>US$</t>
        </is>
      </c>
      <c r="ER4" s="119" t="inlineStr">
        <is>
          <t>KG</t>
        </is>
      </c>
      <c r="ES4" s="120" t="inlineStr">
        <is>
          <t>$/lb</t>
        </is>
      </c>
      <c r="ET4" s="118" t="inlineStr">
        <is>
          <t>US$</t>
        </is>
      </c>
      <c r="EU4" s="119" t="inlineStr">
        <is>
          <t>KG</t>
        </is>
      </c>
      <c r="EV4" s="120" t="inlineStr">
        <is>
          <t>$/lb</t>
        </is>
      </c>
      <c r="EW4" s="118" t="inlineStr">
        <is>
          <t>US$</t>
        </is>
      </c>
      <c r="EX4" s="119" t="inlineStr">
        <is>
          <t>KG</t>
        </is>
      </c>
      <c r="EY4" s="120" t="inlineStr">
        <is>
          <t>$/lb</t>
        </is>
      </c>
      <c r="EZ4" s="118" t="inlineStr">
        <is>
          <t>US$</t>
        </is>
      </c>
      <c r="FA4" s="119" t="inlineStr">
        <is>
          <t>KG</t>
        </is>
      </c>
      <c r="FB4" s="120" t="inlineStr">
        <is>
          <t>$/lb</t>
        </is>
      </c>
      <c r="FC4" s="118" t="inlineStr">
        <is>
          <t>US$</t>
        </is>
      </c>
      <c r="FD4" s="119" t="inlineStr">
        <is>
          <t>KG</t>
        </is>
      </c>
      <c r="FE4" s="120" t="inlineStr">
        <is>
          <t>$/lb</t>
        </is>
      </c>
      <c r="FF4" s="118" t="inlineStr">
        <is>
          <t>US$</t>
        </is>
      </c>
      <c r="FG4" s="119" t="inlineStr">
        <is>
          <t>KG</t>
        </is>
      </c>
      <c r="FH4" s="120" t="inlineStr">
        <is>
          <t>$/lb</t>
        </is>
      </c>
      <c r="FI4" s="118" t="inlineStr">
        <is>
          <t>US$</t>
        </is>
      </c>
      <c r="FJ4" s="119" t="inlineStr">
        <is>
          <t>KG</t>
        </is>
      </c>
      <c r="FK4" s="120" t="inlineStr">
        <is>
          <t>$/lb</t>
        </is>
      </c>
      <c r="FL4" s="118" t="inlineStr">
        <is>
          <t>US$</t>
        </is>
      </c>
      <c r="FM4" s="119" t="inlineStr">
        <is>
          <t>KG</t>
        </is>
      </c>
      <c r="FN4" s="120" t="inlineStr">
        <is>
          <t>$/lb</t>
        </is>
      </c>
      <c r="FO4" s="118" t="inlineStr">
        <is>
          <t>US$</t>
        </is>
      </c>
      <c r="FP4" s="119" t="inlineStr">
        <is>
          <t>KG</t>
        </is>
      </c>
      <c r="FQ4" s="120" t="inlineStr">
        <is>
          <t>$/lb</t>
        </is>
      </c>
      <c r="FR4" s="118" t="inlineStr">
        <is>
          <t>US$</t>
        </is>
      </c>
      <c r="FS4" s="119" t="inlineStr">
        <is>
          <t>KG</t>
        </is>
      </c>
      <c r="FT4" s="120" t="inlineStr">
        <is>
          <t>$/lb</t>
        </is>
      </c>
    </row>
    <row r="5">
      <c r="A5" s="121" t="inlineStr">
        <is>
          <t>World Total</t>
        </is>
      </c>
      <c r="B5" s="122">
        <f>SUM(I5,L5,O5,R5,U5,X5,AA5,AD5)</f>
        <v/>
      </c>
      <c r="C5" s="122">
        <f>SUM(J5,M5,P5,S5,V5,Y5,AB5,AE5)</f>
        <v/>
      </c>
      <c r="D5" s="123">
        <f>C5/1000000</f>
        <v/>
      </c>
      <c r="E5" s="123">
        <f>C5*2.20462262185/1000000</f>
        <v/>
      </c>
      <c r="F5" s="124">
        <f>IFERROR(B5/(C5/1000),0)</f>
        <v/>
      </c>
      <c r="G5" s="125">
        <f>IFERROR(B5/(C5*2.20462262185),0)</f>
        <v/>
      </c>
      <c r="H5" s="121" t="n"/>
      <c r="I5" s="122" t="n">
        <v>32534996</v>
      </c>
      <c r="J5" s="122" t="n">
        <v>26343248</v>
      </c>
      <c r="K5" s="125">
        <f>IFERROR(I5/(J5*2.20462262185),0)</f>
        <v/>
      </c>
      <c r="L5" s="122" t="n">
        <v>59600232</v>
      </c>
      <c r="M5" s="122" t="n">
        <v>46460437</v>
      </c>
      <c r="N5" s="125">
        <f>IFERROR(L5/(M5*2.20462262185),0)</f>
        <v/>
      </c>
      <c r="O5" s="122" t="n">
        <v>48569670</v>
      </c>
      <c r="P5" s="122" t="n">
        <v>40650105</v>
      </c>
      <c r="Q5" s="125">
        <f>IFERROR(O5/(P5*2.20462262185),0)</f>
        <v/>
      </c>
      <c r="R5" s="122" t="n">
        <v>38446690</v>
      </c>
      <c r="S5" s="122" t="n">
        <v>33282536</v>
      </c>
      <c r="T5" s="125">
        <f>IFERROR(R5/(S5*2.20462262185),0)</f>
        <v/>
      </c>
      <c r="U5" s="122" t="n">
        <v>35452725</v>
      </c>
      <c r="V5" s="122" t="n">
        <v>37412067</v>
      </c>
      <c r="W5" s="125">
        <f>IFERROR(U5/(V5*2.20462262185),0)</f>
        <v/>
      </c>
      <c r="X5" s="122" t="n">
        <v>28699701</v>
      </c>
      <c r="Y5" s="122" t="n">
        <v>29360299</v>
      </c>
      <c r="Z5" s="125">
        <f>IFERROR(X5/(Y5*2.20462262185),0)</f>
        <v/>
      </c>
      <c r="AA5" s="122" t="n">
        <v>20729978</v>
      </c>
      <c r="AB5" s="122" t="n">
        <v>21935444</v>
      </c>
      <c r="AC5" s="125">
        <f>IFERROR(AA5/(AB5*2.20462262185),0)</f>
        <v/>
      </c>
      <c r="AD5" s="122" t="n">
        <v>24414065</v>
      </c>
      <c r="AE5" s="122" t="n">
        <v>26217124</v>
      </c>
      <c r="AF5" s="125">
        <f>IFERROR(AD5/(AE5*2.20462262185),0)</f>
        <v/>
      </c>
      <c r="AG5" s="122" t="n">
        <v>33383616</v>
      </c>
      <c r="AH5" s="122" t="n">
        <v>34753088</v>
      </c>
      <c r="AI5" s="125">
        <f>IFERROR(AG5/(AH5*2.20462262185),0)</f>
        <v/>
      </c>
      <c r="AJ5" s="122" t="n">
        <v>21637718</v>
      </c>
      <c r="AK5" s="122" t="n">
        <v>22532765</v>
      </c>
      <c r="AL5" s="125">
        <f>IFERROR(AJ5/(AK5*2.20462262185),0)</f>
        <v/>
      </c>
      <c r="AM5" s="122" t="n">
        <v>24248691</v>
      </c>
      <c r="AN5" s="122" t="n">
        <v>24781110</v>
      </c>
      <c r="AO5" s="125">
        <f>IFERROR(AM5/(AN5*2.20462262185),0)</f>
        <v/>
      </c>
      <c r="AP5" s="122" t="n">
        <v>33232049</v>
      </c>
      <c r="AQ5" s="122" t="n">
        <v>31284724</v>
      </c>
      <c r="AR5" s="125">
        <f>IFERROR(AP5/(AQ5*2.20462262185),0)</f>
        <v/>
      </c>
      <c r="AS5" s="122" t="n">
        <v>31051209</v>
      </c>
      <c r="AT5" s="122" t="n">
        <v>28906817</v>
      </c>
      <c r="AU5" s="125">
        <f>IFERROR(AS5/(AT5*2.20462262185),0)</f>
        <v/>
      </c>
      <c r="AV5" s="122" t="n">
        <v>34578522</v>
      </c>
      <c r="AW5" s="122" t="n">
        <v>32422252</v>
      </c>
      <c r="AX5" s="125">
        <f>IFERROR(AV5/(AW5*2.20462262185),0)</f>
        <v/>
      </c>
      <c r="AY5" s="122" t="n">
        <v>30659875</v>
      </c>
      <c r="AZ5" s="122" t="n">
        <v>27374005</v>
      </c>
      <c r="BA5" s="125">
        <f>IFERROR(AY5/(AZ5*2.20462262185),0)</f>
        <v/>
      </c>
      <c r="BB5" s="122" t="n">
        <v>28937104</v>
      </c>
      <c r="BC5" s="122" t="n">
        <v>25065487</v>
      </c>
      <c r="BD5" s="125">
        <f>IFERROR(BB5/(BC5*2.20462262185),0)</f>
        <v/>
      </c>
      <c r="BE5" s="122" t="n">
        <v>36933225</v>
      </c>
      <c r="BF5" s="122" t="n">
        <v>32759966</v>
      </c>
      <c r="BG5" s="125">
        <f>IFERROR(BE5/(BF5*2.20462262185),0)</f>
        <v/>
      </c>
      <c r="BH5" s="122" t="n">
        <v>40950045</v>
      </c>
      <c r="BI5" s="122" t="n">
        <v>34326699</v>
      </c>
      <c r="BJ5" s="125">
        <f>IFERROR(BH5/(BI5*2.20462262185),0)</f>
        <v/>
      </c>
      <c r="BK5" s="122" t="n">
        <v>32444852</v>
      </c>
      <c r="BL5" s="122" t="n">
        <v>28084553</v>
      </c>
      <c r="BM5" s="125">
        <f>IFERROR(BK5/(BL5*2.20462262185),0)</f>
        <v/>
      </c>
      <c r="BN5" s="122" t="n">
        <v>42179239</v>
      </c>
      <c r="BO5" s="122" t="n">
        <v>35306661</v>
      </c>
      <c r="BP5" s="125">
        <f>IFERROR(BN5/(BO5*2.20462262185),0)</f>
        <v/>
      </c>
      <c r="BQ5" s="122" t="n">
        <v>26366946</v>
      </c>
      <c r="BR5" s="122" t="n">
        <v>21314408</v>
      </c>
      <c r="BS5" s="125">
        <f>IFERROR(BQ5/(BR5*2.20462262185),0)</f>
        <v/>
      </c>
      <c r="BT5" s="122" t="n">
        <v>32249660</v>
      </c>
      <c r="BU5" s="122" t="n">
        <v>26339098</v>
      </c>
      <c r="BV5" s="125">
        <f>IFERROR(BT5/(BU5*2.20462262185),0)</f>
        <v/>
      </c>
      <c r="BW5" s="122" t="n">
        <v>30723147</v>
      </c>
      <c r="BX5" s="122" t="n">
        <v>24198057</v>
      </c>
      <c r="BY5" s="125">
        <f>IFERROR(BW5/(BX5*2.20462262185),0)</f>
        <v/>
      </c>
      <c r="BZ5" s="122" t="n">
        <v>28835386</v>
      </c>
      <c r="CA5" s="122" t="n">
        <v>21458710</v>
      </c>
      <c r="CB5" s="125">
        <f>IFERROR(BZ5/(CA5*2.20462262185),0)</f>
        <v/>
      </c>
      <c r="CC5" s="122" t="n">
        <v>34961876</v>
      </c>
      <c r="CD5" s="122" t="n">
        <v>27211464</v>
      </c>
      <c r="CE5" s="125">
        <f>IFERROR(CC5/(CD5*2.20462262185),0)</f>
        <v/>
      </c>
      <c r="CF5" s="122" t="n">
        <v>37237169</v>
      </c>
      <c r="CG5" s="122" t="n">
        <v>32149228</v>
      </c>
      <c r="CH5" s="125">
        <f>IFERROR(CF5/(CG5*2.20462262185),0)</f>
        <v/>
      </c>
      <c r="CI5" s="122" t="n">
        <v>24055048</v>
      </c>
      <c r="CJ5" s="122" t="n">
        <v>21130625</v>
      </c>
      <c r="CK5" s="125">
        <f>IFERROR(CI5/(CJ5*2.20462262185),0)</f>
        <v/>
      </c>
      <c r="CL5" s="122" t="n">
        <v>23774711</v>
      </c>
      <c r="CM5" s="122" t="n">
        <v>19626122</v>
      </c>
      <c r="CN5" s="125">
        <f>IFERROR(CL5/(CM5*2.20462262185),0)</f>
        <v/>
      </c>
      <c r="CO5" s="122" t="n">
        <v>44087195</v>
      </c>
      <c r="CP5" s="122" t="n">
        <v>39708426</v>
      </c>
      <c r="CQ5" s="125">
        <f>IFERROR(CO5/(CP5*2.20462262185),0)</f>
        <v/>
      </c>
      <c r="CR5" s="122" t="n">
        <v>37651156</v>
      </c>
      <c r="CS5" s="122" t="n">
        <v>33259324</v>
      </c>
      <c r="CT5" s="125">
        <f>IFERROR(CR5/(CS5*2.20462262185),0)</f>
        <v/>
      </c>
      <c r="CU5" s="122" t="n">
        <v>31325310</v>
      </c>
      <c r="CV5" s="122" t="n">
        <v>28398279</v>
      </c>
      <c r="CW5" s="125">
        <f>IFERROR(CU5/(CV5*2.20462262185),0)</f>
        <v/>
      </c>
      <c r="CX5" s="122" t="n">
        <v>39225520</v>
      </c>
      <c r="CY5" s="122" t="n">
        <v>37817663</v>
      </c>
      <c r="CZ5" s="125">
        <f>IFERROR(CX5/(CY5*2.20462262185),0)</f>
        <v/>
      </c>
      <c r="DA5" s="122" t="n">
        <v>36612879</v>
      </c>
      <c r="DB5" s="122" t="n">
        <v>33646301</v>
      </c>
      <c r="DC5" s="125">
        <f>IFERROR(DA5/(DB5*2.20462262185),0)</f>
        <v/>
      </c>
      <c r="DD5" s="122" t="n">
        <v>38234017</v>
      </c>
      <c r="DE5" s="122" t="n">
        <v>33545903</v>
      </c>
      <c r="DF5" s="125">
        <f>IFERROR(DD5/(DE5*2.20462262185),0)</f>
        <v/>
      </c>
      <c r="DG5" s="122" t="n">
        <v>35242082</v>
      </c>
      <c r="DH5" s="122" t="n">
        <v>32957654</v>
      </c>
      <c r="DI5" s="125">
        <f>IFERROR(DG5/(DH5*2.20462262185),0)</f>
        <v/>
      </c>
      <c r="DJ5" s="122" t="n">
        <v>33526964</v>
      </c>
      <c r="DK5" s="122" t="n">
        <v>26936663</v>
      </c>
      <c r="DL5" s="125">
        <f>IFERROR(DJ5/(DK5*2.20462262185),0)</f>
        <v/>
      </c>
      <c r="DM5" s="122" t="n">
        <v>29417329</v>
      </c>
      <c r="DN5" s="122" t="n">
        <v>23371530</v>
      </c>
      <c r="DO5" s="125">
        <f>IFERROR(DM5/(DN5*2.20462262185),0)</f>
        <v/>
      </c>
      <c r="DP5" s="122" t="n">
        <v>38839321</v>
      </c>
      <c r="DQ5" s="122" t="n">
        <v>32145478</v>
      </c>
      <c r="DR5" s="125">
        <f>IFERROR(DP5/(DQ5*2.20462262185),0)</f>
        <v/>
      </c>
      <c r="DS5" s="122" t="n">
        <v>34668553</v>
      </c>
      <c r="DT5" s="122" t="n">
        <v>29576034</v>
      </c>
      <c r="DU5" s="125">
        <f>IFERROR(DS5/(DT5*2.20462262185),0)</f>
        <v/>
      </c>
      <c r="DV5" s="122" t="n">
        <v>51936542</v>
      </c>
      <c r="DW5" s="122" t="n">
        <v>42531611</v>
      </c>
      <c r="DX5" s="125">
        <f>IFERROR(DV5/(DW5*2.20462262185),0)</f>
        <v/>
      </c>
      <c r="DY5" s="122" t="n">
        <v>37551640</v>
      </c>
      <c r="DZ5" s="122" t="n">
        <v>31421948</v>
      </c>
      <c r="EA5" s="125">
        <f>IFERROR(DY5/(DZ5*2.20462262185),0)</f>
        <v/>
      </c>
      <c r="EB5" s="122" t="n">
        <v>39015475</v>
      </c>
      <c r="EC5" s="122" t="n">
        <v>30807171</v>
      </c>
      <c r="ED5" s="125">
        <f>IFERROR(EB5/(EC5*2.20462262185),0)</f>
        <v/>
      </c>
      <c r="EE5" s="122" t="n">
        <v>35536212</v>
      </c>
      <c r="EF5" s="122" t="n">
        <v>30356034</v>
      </c>
      <c r="EG5" s="125">
        <f>IFERROR(EE5/(EF5*2.20462262185),0)</f>
        <v/>
      </c>
      <c r="EH5" s="122" t="n">
        <v>43841871</v>
      </c>
      <c r="EI5" s="122" t="n">
        <v>38448435</v>
      </c>
      <c r="EJ5" s="125">
        <f>IFERROR(EH5/(EI5*2.20462262185),0)</f>
        <v/>
      </c>
      <c r="EK5" s="122" t="n">
        <v>40295103</v>
      </c>
      <c r="EL5" s="122" t="n">
        <v>32355617</v>
      </c>
      <c r="EM5" s="125">
        <f>IFERROR(EK5/(EL5*2.20462262185),0)</f>
        <v/>
      </c>
      <c r="EN5" s="122" t="n">
        <v>26802333</v>
      </c>
      <c r="EO5" s="122" t="n">
        <v>19293469</v>
      </c>
      <c r="EP5" s="125">
        <f>IFERROR(EN5/(EO5*2.20462262185),0)</f>
        <v/>
      </c>
      <c r="EQ5" s="122" t="n">
        <v>28704307</v>
      </c>
      <c r="ER5" s="122" t="n">
        <v>20272755</v>
      </c>
      <c r="ES5" s="125">
        <f>IFERROR(EQ5/(ER5*2.20462262185),0)</f>
        <v/>
      </c>
      <c r="ET5" s="122" t="n">
        <v>51769782</v>
      </c>
      <c r="EU5" s="122" t="n">
        <v>36299424</v>
      </c>
      <c r="EV5" s="125">
        <f>IFERROR(ET5/(EU5*2.20462262185),0)</f>
        <v/>
      </c>
      <c r="EW5" s="122" t="n">
        <v>48732399</v>
      </c>
      <c r="EX5" s="122" t="n">
        <v>31381834</v>
      </c>
      <c r="EY5" s="125">
        <f>IFERROR(EW5/(EX5*2.20462262185),0)</f>
        <v/>
      </c>
      <c r="EZ5" s="122" t="n">
        <v>39322754</v>
      </c>
      <c r="FA5" s="122" t="n">
        <v>24988602</v>
      </c>
      <c r="FB5" s="125">
        <f>IFERROR(EZ5/(FA5*2.20462262185),0)</f>
        <v/>
      </c>
      <c r="FC5" s="122" t="n">
        <v>51548881</v>
      </c>
      <c r="FD5" s="122" t="n">
        <v>35310781</v>
      </c>
      <c r="FE5" s="125">
        <f>IFERROR(FC5/(FD5*2.20462262185),0)</f>
        <v/>
      </c>
      <c r="FF5" s="122" t="n">
        <v>61178653</v>
      </c>
      <c r="FG5" s="122" t="n">
        <v>41156218</v>
      </c>
      <c r="FH5" s="125">
        <f>IFERROR(FF5/(FG5*2.20462262185),0)</f>
        <v/>
      </c>
      <c r="FI5" s="122" t="n">
        <v>63681536</v>
      </c>
      <c r="FJ5" s="122" t="n">
        <v>45100147</v>
      </c>
      <c r="FK5" s="125">
        <f>IFERROR(FI5/(FJ5*2.20462262185),0)</f>
        <v/>
      </c>
      <c r="FL5" s="122" t="n">
        <v>70668993</v>
      </c>
      <c r="FM5" s="122" t="n">
        <v>50933540</v>
      </c>
      <c r="FN5" s="125">
        <f>IFERROR(FL5/(FM5*2.20462262185),0)</f>
        <v/>
      </c>
      <c r="FO5" s="122" t="n">
        <v>65055983</v>
      </c>
      <c r="FP5" s="122" t="n">
        <v>46079837</v>
      </c>
      <c r="FQ5" s="125">
        <f>IFERROR(FO5/(FP5*2.20462262185),0)</f>
        <v/>
      </c>
      <c r="FR5" s="122" t="n">
        <v>48408096</v>
      </c>
      <c r="FS5" s="122" t="n">
        <v>36974478</v>
      </c>
      <c r="FT5" s="125">
        <f>IFERROR(FR5/(FS5*2.20462262185),0)</f>
        <v/>
      </c>
    </row>
    <row r="6">
      <c r="A6" s="126" t="inlineStr">
        <is>
          <t>Thailand</t>
        </is>
      </c>
      <c r="B6" s="127">
        <f>SUM(I6,L6,O6,R6,U6,X6,AA6,AD6)</f>
        <v/>
      </c>
      <c r="C6" s="127">
        <f>SUM(J6,M6,P6,S6,V6,Y6,AB6,AE6)</f>
        <v/>
      </c>
      <c r="D6" s="128">
        <f>C6/1000000</f>
        <v/>
      </c>
      <c r="E6" s="128">
        <f>C6*2.20462262185/1000000</f>
        <v/>
      </c>
      <c r="F6" s="129">
        <f>IFERROR(B6/(C6/1000),0)</f>
        <v/>
      </c>
      <c r="G6" s="130">
        <f>IFERROR(B6/(C6*2.20462262185),0)</f>
        <v/>
      </c>
      <c r="I6" s="9" t="n">
        <v>5349208</v>
      </c>
      <c r="J6" s="9" t="n">
        <v>4873904</v>
      </c>
      <c r="K6" s="10">
        <f>IFERROR(I6/(J6*2.20462262185),0)</f>
        <v/>
      </c>
      <c r="L6" s="9" t="n">
        <v>7079872</v>
      </c>
      <c r="M6" s="9" t="n">
        <v>6532805</v>
      </c>
      <c r="N6" s="10">
        <f>IFERROR(L6/(M6*2.20462262185),0)</f>
        <v/>
      </c>
      <c r="O6" s="9" t="n">
        <v>5863656</v>
      </c>
      <c r="P6" s="9" t="n">
        <v>6219838</v>
      </c>
      <c r="Q6" s="10">
        <f>IFERROR(O6/(P6*2.20462262185),0)</f>
        <v/>
      </c>
      <c r="R6" s="9" t="n">
        <v>5081933</v>
      </c>
      <c r="S6" s="9" t="n">
        <v>5817073</v>
      </c>
      <c r="T6" s="10">
        <f>IFERROR(R6/(S6*2.20462262185),0)</f>
        <v/>
      </c>
      <c r="U6" s="9" t="n">
        <v>7244013</v>
      </c>
      <c r="V6" s="9" t="n">
        <v>8081422</v>
      </c>
      <c r="W6" s="10">
        <f>IFERROR(U6/(V6*2.20462262185),0)</f>
        <v/>
      </c>
      <c r="X6" s="9" t="n">
        <v>2709342</v>
      </c>
      <c r="Y6" s="9" t="n">
        <v>2916413</v>
      </c>
      <c r="Z6" s="10">
        <f>IFERROR(X6/(Y6*2.20462262185),0)</f>
        <v/>
      </c>
      <c r="AA6" s="9" t="n">
        <v>2476496</v>
      </c>
      <c r="AB6" s="9" t="n">
        <v>2938960</v>
      </c>
      <c r="AC6" s="10">
        <f>IFERROR(AA6/(AB6*2.20462262185),0)</f>
        <v/>
      </c>
      <c r="AD6" s="9" t="n">
        <v>4827676</v>
      </c>
      <c r="AE6" s="9" t="n">
        <v>5805366</v>
      </c>
      <c r="AF6" s="10">
        <f>IFERROR(AD6/(AE6*2.20462262185),0)</f>
        <v/>
      </c>
      <c r="AG6" s="9" t="n">
        <v>6506436</v>
      </c>
      <c r="AH6" s="9" t="n">
        <v>7536668</v>
      </c>
      <c r="AI6" s="10">
        <f>IFERROR(AG6/(AH6*2.20462262185),0)</f>
        <v/>
      </c>
      <c r="AJ6" s="9" t="n">
        <v>8658393</v>
      </c>
      <c r="AK6" s="9" t="n">
        <v>9973197</v>
      </c>
      <c r="AL6" s="10">
        <f>IFERROR(AJ6/(AK6*2.20462262185),0)</f>
        <v/>
      </c>
      <c r="AM6" s="9" t="n">
        <v>5877662</v>
      </c>
      <c r="AN6" s="9" t="n">
        <v>6832235</v>
      </c>
      <c r="AO6" s="10">
        <f>IFERROR(AM6/(AN6*2.20462262185),0)</f>
        <v/>
      </c>
      <c r="AP6" s="9" t="n">
        <v>5033829</v>
      </c>
      <c r="AQ6" s="9" t="n">
        <v>5619449</v>
      </c>
      <c r="AR6" s="10">
        <f>IFERROR(AP6/(AQ6*2.20462262185),0)</f>
        <v/>
      </c>
      <c r="AS6" s="9" t="n">
        <v>5624437</v>
      </c>
      <c r="AT6" s="9" t="n">
        <v>6379487</v>
      </c>
      <c r="AU6" s="10">
        <f>IFERROR(AS6/(AT6*2.20462262185),0)</f>
        <v/>
      </c>
      <c r="AV6" s="9" t="n">
        <v>5368993</v>
      </c>
      <c r="AW6" s="9" t="n">
        <v>5989321</v>
      </c>
      <c r="AX6" s="10">
        <f>IFERROR(AV6/(AW6*2.20462262185),0)</f>
        <v/>
      </c>
      <c r="AY6" s="9" t="n">
        <v>1382695</v>
      </c>
      <c r="AZ6" s="9" t="n">
        <v>1267082</v>
      </c>
      <c r="BA6" s="10">
        <f>IFERROR(AY6/(AZ6*2.20462262185),0)</f>
        <v/>
      </c>
      <c r="BB6" s="9" t="n">
        <v>803625</v>
      </c>
      <c r="BC6" s="9" t="n">
        <v>798092</v>
      </c>
      <c r="BD6" s="10">
        <f>IFERROR(BB6/(BC6*2.20462262185),0)</f>
        <v/>
      </c>
      <c r="BE6" s="9" t="n">
        <v>4988375</v>
      </c>
      <c r="BF6" s="9" t="n">
        <v>5217522</v>
      </c>
      <c r="BG6" s="10">
        <f>IFERROR(BE6/(BF6*2.20462262185),0)</f>
        <v/>
      </c>
      <c r="BH6" s="9" t="n">
        <v>4421404</v>
      </c>
      <c r="BI6" s="9" t="n">
        <v>4509344</v>
      </c>
      <c r="BJ6" s="10">
        <f>IFERROR(BH6/(BI6*2.20462262185),0)</f>
        <v/>
      </c>
      <c r="BK6" s="9" t="n">
        <v>7591738</v>
      </c>
      <c r="BL6" s="9" t="n">
        <v>7827517</v>
      </c>
      <c r="BM6" s="10">
        <f>IFERROR(BK6/(BL6*2.20462262185),0)</f>
        <v/>
      </c>
      <c r="BN6" s="9" t="n">
        <v>7029035</v>
      </c>
      <c r="BO6" s="9" t="n">
        <v>7987566</v>
      </c>
      <c r="BP6" s="10">
        <f>IFERROR(BN6/(BO6*2.20462262185),0)</f>
        <v/>
      </c>
      <c r="BQ6" s="9" t="n">
        <v>3005597</v>
      </c>
      <c r="BR6" s="9" t="n">
        <v>3233558</v>
      </c>
      <c r="BS6" s="10">
        <f>IFERROR(BQ6/(BR6*2.20462262185),0)</f>
        <v/>
      </c>
      <c r="BT6" s="9" t="n">
        <v>4868194</v>
      </c>
      <c r="BU6" s="9" t="n">
        <v>4680652</v>
      </c>
      <c r="BV6" s="10">
        <f>IFERROR(BT6/(BU6*2.20462262185),0)</f>
        <v/>
      </c>
      <c r="BW6" s="9" t="n">
        <v>3594433</v>
      </c>
      <c r="BX6" s="9" t="n">
        <v>3264338</v>
      </c>
      <c r="BY6" s="10">
        <f>IFERROR(BW6/(BX6*2.20462262185),0)</f>
        <v/>
      </c>
      <c r="BZ6" s="9" t="n">
        <v>1693460</v>
      </c>
      <c r="CA6" s="9" t="n">
        <v>1412376</v>
      </c>
      <c r="CB6" s="10">
        <f>IFERROR(BZ6/(CA6*2.20462262185),0)</f>
        <v/>
      </c>
      <c r="CC6" s="9" t="n">
        <v>2724334</v>
      </c>
      <c r="CD6" s="9" t="n">
        <v>2754654</v>
      </c>
      <c r="CE6" s="10">
        <f>IFERROR(CC6/(CD6*2.20462262185),0)</f>
        <v/>
      </c>
      <c r="CF6" s="9" t="n">
        <v>7041000</v>
      </c>
      <c r="CG6" s="9" t="n">
        <v>7266691</v>
      </c>
      <c r="CH6" s="10">
        <f>IFERROR(CF6/(CG6*2.20462262185),0)</f>
        <v/>
      </c>
      <c r="CI6" s="9" t="n">
        <v>2791046</v>
      </c>
      <c r="CJ6" s="9" t="n">
        <v>2994321</v>
      </c>
      <c r="CK6" s="10">
        <f>IFERROR(CI6/(CJ6*2.20462262185),0)</f>
        <v/>
      </c>
      <c r="CL6" s="9" t="n">
        <v>875441</v>
      </c>
      <c r="CM6" s="9" t="n">
        <v>980969</v>
      </c>
      <c r="CN6" s="10">
        <f>IFERROR(CL6/(CM6*2.20462262185),0)</f>
        <v/>
      </c>
      <c r="CO6" s="9" t="n">
        <v>7128216</v>
      </c>
      <c r="CP6" s="9" t="n">
        <v>7595576</v>
      </c>
      <c r="CQ6" s="10">
        <f>IFERROR(CO6/(CP6*2.20462262185),0)</f>
        <v/>
      </c>
      <c r="CR6" s="9" t="n">
        <v>4734537</v>
      </c>
      <c r="CS6" s="9" t="n">
        <v>5083716</v>
      </c>
      <c r="CT6" s="10">
        <f>IFERROR(CR6/(CS6*2.20462262185),0)</f>
        <v/>
      </c>
      <c r="CU6" s="9" t="n">
        <v>3992321</v>
      </c>
      <c r="CV6" s="9" t="n">
        <v>4368773</v>
      </c>
      <c r="CW6" s="10">
        <f>IFERROR(CU6/(CV6*2.20462262185),0)</f>
        <v/>
      </c>
      <c r="CX6" s="9" t="n">
        <v>8022066</v>
      </c>
      <c r="CY6" s="9" t="n">
        <v>8790940</v>
      </c>
      <c r="CZ6" s="10">
        <f>IFERROR(CX6/(CY6*2.20462262185),0)</f>
        <v/>
      </c>
      <c r="DA6" s="9" t="n">
        <v>6202031</v>
      </c>
      <c r="DB6" s="9" t="n">
        <v>6526059</v>
      </c>
      <c r="DC6" s="10">
        <f>IFERROR(DA6/(DB6*2.20462262185),0)</f>
        <v/>
      </c>
      <c r="DD6" s="9" t="n">
        <v>2638094</v>
      </c>
      <c r="DE6" s="9" t="n">
        <v>2902125</v>
      </c>
      <c r="DF6" s="10">
        <f>IFERROR(DD6/(DE6*2.20462262185),0)</f>
        <v/>
      </c>
      <c r="DG6" s="9" t="n">
        <v>6226773</v>
      </c>
      <c r="DH6" s="9" t="n">
        <v>6877379</v>
      </c>
      <c r="DI6" s="10">
        <f>IFERROR(DG6/(DH6*2.20462262185),0)</f>
        <v/>
      </c>
      <c r="DJ6" s="9" t="n">
        <v>1594900</v>
      </c>
      <c r="DK6" s="9" t="n">
        <v>1748123</v>
      </c>
      <c r="DL6" s="10">
        <f>IFERROR(DJ6/(DK6*2.20462262185),0)</f>
        <v/>
      </c>
      <c r="DM6" s="9" t="n">
        <v>2154714</v>
      </c>
      <c r="DN6" s="9" t="n">
        <v>2208323</v>
      </c>
      <c r="DO6" s="10">
        <f>IFERROR(DM6/(DN6*2.20462262185),0)</f>
        <v/>
      </c>
      <c r="DP6" s="9" t="n">
        <v>2955807</v>
      </c>
      <c r="DQ6" s="9" t="n">
        <v>2911338</v>
      </c>
      <c r="DR6" s="10">
        <f>IFERROR(DP6/(DQ6*2.20462262185),0)</f>
        <v/>
      </c>
      <c r="DS6" s="9" t="n">
        <v>5062000</v>
      </c>
      <c r="DT6" s="9" t="n">
        <v>4932778</v>
      </c>
      <c r="DU6" s="10">
        <f>IFERROR(DS6/(DT6*2.20462262185),0)</f>
        <v/>
      </c>
      <c r="DV6" s="9" t="n">
        <v>4200554</v>
      </c>
      <c r="DW6" s="9" t="n">
        <v>3992691</v>
      </c>
      <c r="DX6" s="10">
        <f>IFERROR(DV6/(DW6*2.20462262185),0)</f>
        <v/>
      </c>
      <c r="DY6" s="9" t="n">
        <v>3312899</v>
      </c>
      <c r="DZ6" s="9" t="n">
        <v>3130717</v>
      </c>
      <c r="EA6" s="10">
        <f>IFERROR(DY6/(DZ6*2.20462262185),0)</f>
        <v/>
      </c>
      <c r="EB6" s="9" t="n">
        <v>1201776</v>
      </c>
      <c r="EC6" s="9" t="n">
        <v>1278400</v>
      </c>
      <c r="ED6" s="10">
        <f>IFERROR(EB6/(EC6*2.20462262185),0)</f>
        <v/>
      </c>
      <c r="EE6" s="9" t="n">
        <v>1119614</v>
      </c>
      <c r="EF6" s="9" t="n">
        <v>1050000</v>
      </c>
      <c r="EG6" s="10">
        <f>IFERROR(EE6/(EF6*2.20462262185),0)</f>
        <v/>
      </c>
      <c r="EH6" s="9" t="n">
        <v>2111452</v>
      </c>
      <c r="EI6" s="9" t="n">
        <v>2077542</v>
      </c>
      <c r="EJ6" s="10">
        <f>IFERROR(EH6/(EI6*2.20462262185),0)</f>
        <v/>
      </c>
      <c r="EK6" s="9" t="n">
        <v>2169168</v>
      </c>
      <c r="EL6" s="9" t="n">
        <v>1867326</v>
      </c>
      <c r="EM6" s="10">
        <f>IFERROR(EK6/(EL6*2.20462262185),0)</f>
        <v/>
      </c>
      <c r="EN6" s="9" t="n">
        <v>346500</v>
      </c>
      <c r="EO6" s="9" t="n">
        <v>330000</v>
      </c>
      <c r="EP6" s="10">
        <f>IFERROR(EN6/(EO6*2.20462262185),0)</f>
        <v/>
      </c>
      <c r="EQ6" s="9" t="n">
        <v>782155</v>
      </c>
      <c r="ER6" s="9" t="n">
        <v>616000</v>
      </c>
      <c r="ES6" s="10">
        <f>IFERROR(EQ6/(ER6*2.20462262185),0)</f>
        <v/>
      </c>
      <c r="ET6" s="9" t="n">
        <v>972263</v>
      </c>
      <c r="EU6" s="9" t="n">
        <v>676092</v>
      </c>
      <c r="EV6" s="10">
        <f>IFERROR(ET6/(EU6*2.20462262185),0)</f>
        <v/>
      </c>
      <c r="EW6" s="9" t="n">
        <v>2111937</v>
      </c>
      <c r="EX6" s="9" t="n">
        <v>1618216</v>
      </c>
      <c r="EY6" s="10">
        <f>IFERROR(EW6/(EX6*2.20462262185),0)</f>
        <v/>
      </c>
      <c r="EZ6" s="9" t="n">
        <v>2129289</v>
      </c>
      <c r="FA6" s="9" t="n">
        <v>1553922</v>
      </c>
      <c r="FB6" s="10">
        <f>IFERROR(EZ6/(FA6*2.20462262185),0)</f>
        <v/>
      </c>
      <c r="FC6" s="9" t="n">
        <v>1975101</v>
      </c>
      <c r="FD6" s="9" t="n">
        <v>1569595</v>
      </c>
      <c r="FE6" s="10">
        <f>IFERROR(FC6/(FD6*2.20462262185),0)</f>
        <v/>
      </c>
      <c r="FF6" s="9" t="n">
        <v>2212208</v>
      </c>
      <c r="FG6" s="9" t="n">
        <v>1545266</v>
      </c>
      <c r="FH6" s="10">
        <f>IFERROR(FF6/(FG6*2.20462262185),0)</f>
        <v/>
      </c>
      <c r="FI6" s="9" t="n">
        <v>1296463</v>
      </c>
      <c r="FJ6" s="9" t="n">
        <v>967960</v>
      </c>
      <c r="FK6" s="10">
        <f>IFERROR(FI6/(FJ6*2.20462262185),0)</f>
        <v/>
      </c>
      <c r="FL6" s="9" t="n">
        <v>775884</v>
      </c>
      <c r="FM6" s="9" t="n">
        <v>647911</v>
      </c>
      <c r="FN6" s="10">
        <f>IFERROR(FL6/(FM6*2.20462262185),0)</f>
        <v/>
      </c>
      <c r="FO6" s="9" t="n">
        <v>640862</v>
      </c>
      <c r="FP6" s="9" t="n">
        <v>474231</v>
      </c>
      <c r="FQ6" s="10">
        <f>IFERROR(FO6/(FP6*2.20462262185),0)</f>
        <v/>
      </c>
      <c r="FR6" s="9" t="n">
        <v>51728</v>
      </c>
      <c r="FS6" s="9" t="n">
        <v>22497</v>
      </c>
      <c r="FT6" s="10">
        <f>IFERROR(FR6/(FS6*2.20462262185),0)</f>
        <v/>
      </c>
    </row>
    <row r="7">
      <c r="A7" s="126" t="inlineStr">
        <is>
          <t>Canada</t>
        </is>
      </c>
      <c r="B7" s="127">
        <f>SUM(I7,L7,O7,R7,U7,X7,AA7,AD7)</f>
        <v/>
      </c>
      <c r="C7" s="127">
        <f>SUM(J7,M7,P7,S7,V7,Y7,AB7,AE7)</f>
        <v/>
      </c>
      <c r="D7" s="128">
        <f>C7/1000000</f>
        <v/>
      </c>
      <c r="E7" s="128">
        <f>C7*2.20462262185/1000000</f>
        <v/>
      </c>
      <c r="F7" s="129">
        <f>IFERROR(B7/(C7/1000),0)</f>
        <v/>
      </c>
      <c r="G7" s="130">
        <f>IFERROR(B7/(C7*2.20462262185),0)</f>
        <v/>
      </c>
      <c r="I7" s="9" t="n">
        <v>8059982</v>
      </c>
      <c r="J7" s="9" t="n">
        <v>5684454</v>
      </c>
      <c r="K7" s="10">
        <f>IFERROR(I7/(J7*2.20462262185),0)</f>
        <v/>
      </c>
      <c r="L7" s="9" t="n">
        <v>10864413</v>
      </c>
      <c r="M7" s="9" t="n">
        <v>7545163</v>
      </c>
      <c r="N7" s="10">
        <f>IFERROR(L7/(M7*2.20462262185),0)</f>
        <v/>
      </c>
      <c r="O7" s="9" t="n">
        <v>5254210</v>
      </c>
      <c r="P7" s="9" t="n">
        <v>3881320</v>
      </c>
      <c r="Q7" s="10">
        <f>IFERROR(O7/(P7*2.20462262185),0)</f>
        <v/>
      </c>
      <c r="R7" s="9" t="n">
        <v>9739550</v>
      </c>
      <c r="S7" s="9" t="n">
        <v>6548242</v>
      </c>
      <c r="T7" s="10">
        <f>IFERROR(R7/(S7*2.20462262185),0)</f>
        <v/>
      </c>
      <c r="U7" s="9" t="n">
        <v>3470176</v>
      </c>
      <c r="V7" s="9" t="n">
        <v>2904265</v>
      </c>
      <c r="W7" s="10">
        <f>IFERROR(U7/(V7*2.20462262185),0)</f>
        <v/>
      </c>
      <c r="X7" s="9" t="n">
        <v>7085482</v>
      </c>
      <c r="Y7" s="9" t="n">
        <v>5964586</v>
      </c>
      <c r="Z7" s="10">
        <f>IFERROR(X7/(Y7*2.20462262185),0)</f>
        <v/>
      </c>
      <c r="AA7" s="9" t="n">
        <v>1538843</v>
      </c>
      <c r="AB7" s="9" t="n">
        <v>1385217</v>
      </c>
      <c r="AC7" s="10">
        <f>IFERROR(AA7/(AB7*2.20462262185),0)</f>
        <v/>
      </c>
      <c r="AD7" s="9" t="n">
        <v>2890284</v>
      </c>
      <c r="AE7" s="9" t="n">
        <v>2647896</v>
      </c>
      <c r="AF7" s="10">
        <f>IFERROR(AD7/(AE7*2.20462262185),0)</f>
        <v/>
      </c>
      <c r="AG7" s="9" t="n">
        <v>7700116</v>
      </c>
      <c r="AH7" s="9" t="n">
        <v>6916123</v>
      </c>
      <c r="AI7" s="10">
        <f>IFERROR(AG7/(AH7*2.20462262185),0)</f>
        <v/>
      </c>
      <c r="AJ7" s="9" t="n">
        <v>3392129</v>
      </c>
      <c r="AK7" s="9" t="n">
        <v>2978368</v>
      </c>
      <c r="AL7" s="10">
        <f>IFERROR(AJ7/(AK7*2.20462262185),0)</f>
        <v/>
      </c>
      <c r="AM7" s="9" t="n">
        <v>3382418</v>
      </c>
      <c r="AN7" s="9" t="n">
        <v>2967446</v>
      </c>
      <c r="AO7" s="10">
        <f>IFERROR(AM7/(AN7*2.20462262185),0)</f>
        <v/>
      </c>
      <c r="AP7" s="9" t="n">
        <v>8645524</v>
      </c>
      <c r="AQ7" s="9" t="n">
        <v>7305795</v>
      </c>
      <c r="AR7" s="10">
        <f>IFERROR(AP7/(AQ7*2.20462262185),0)</f>
        <v/>
      </c>
      <c r="AS7" s="9" t="n">
        <v>3145093</v>
      </c>
      <c r="AT7" s="9" t="n">
        <v>2479924</v>
      </c>
      <c r="AU7" s="10">
        <f>IFERROR(AS7/(AT7*2.20462262185),0)</f>
        <v/>
      </c>
      <c r="AV7" s="9" t="n">
        <v>2484270</v>
      </c>
      <c r="AW7" s="9" t="n">
        <v>1944380</v>
      </c>
      <c r="AX7" s="10">
        <f>IFERROR(AV7/(AW7*2.20462262185),0)</f>
        <v/>
      </c>
      <c r="AY7" s="9" t="n">
        <v>3706794</v>
      </c>
      <c r="AZ7" s="9" t="n">
        <v>2744630</v>
      </c>
      <c r="BA7" s="10">
        <f>IFERROR(AY7/(AZ7*2.20462262185),0)</f>
        <v/>
      </c>
      <c r="BB7" s="9" t="n">
        <v>4396602</v>
      </c>
      <c r="BC7" s="9" t="n">
        <v>2768828</v>
      </c>
      <c r="BD7" s="10">
        <f>IFERROR(BB7/(BC7*2.20462262185),0)</f>
        <v/>
      </c>
      <c r="BE7" s="9" t="n">
        <v>2044447</v>
      </c>
      <c r="BF7" s="9" t="n">
        <v>1536167</v>
      </c>
      <c r="BG7" s="10">
        <f>IFERROR(BE7/(BF7*2.20462262185),0)</f>
        <v/>
      </c>
      <c r="BH7" s="9" t="n">
        <v>5363832</v>
      </c>
      <c r="BI7" s="9" t="n">
        <v>3947259</v>
      </c>
      <c r="BJ7" s="10">
        <f>IFERROR(BH7/(BI7*2.20462262185),0)</f>
        <v/>
      </c>
      <c r="BK7" s="9" t="n">
        <v>2753998</v>
      </c>
      <c r="BL7" s="9" t="n">
        <v>2370483</v>
      </c>
      <c r="BM7" s="10">
        <f>IFERROR(BK7/(BL7*2.20462262185),0)</f>
        <v/>
      </c>
      <c r="BN7" s="9" t="n">
        <v>2835099</v>
      </c>
      <c r="BO7" s="9" t="n">
        <v>2501426</v>
      </c>
      <c r="BP7" s="10">
        <f>IFERROR(BN7/(BO7*2.20462262185),0)</f>
        <v/>
      </c>
      <c r="BQ7" s="9" t="n">
        <v>2233969</v>
      </c>
      <c r="BR7" s="9" t="n">
        <v>1813671</v>
      </c>
      <c r="BS7" s="10">
        <f>IFERROR(BQ7/(BR7*2.20462262185),0)</f>
        <v/>
      </c>
      <c r="BT7" s="9" t="n">
        <v>3761710</v>
      </c>
      <c r="BU7" s="9" t="n">
        <v>3213566</v>
      </c>
      <c r="BV7" s="10">
        <f>IFERROR(BT7/(BU7*2.20462262185),0)</f>
        <v/>
      </c>
      <c r="BW7" s="9" t="n">
        <v>8898406</v>
      </c>
      <c r="BX7" s="9" t="n">
        <v>7414015</v>
      </c>
      <c r="BY7" s="10">
        <f>IFERROR(BW7/(BX7*2.20462262185),0)</f>
        <v/>
      </c>
      <c r="BZ7" s="9" t="n">
        <v>4332108</v>
      </c>
      <c r="CA7" s="9" t="n">
        <v>3252234</v>
      </c>
      <c r="CB7" s="10">
        <f>IFERROR(BZ7/(CA7*2.20462262185),0)</f>
        <v/>
      </c>
      <c r="CC7" s="9" t="n">
        <v>8083077</v>
      </c>
      <c r="CD7" s="9" t="n">
        <v>6588902</v>
      </c>
      <c r="CE7" s="10">
        <f>IFERROR(CC7/(CD7*2.20462262185),0)</f>
        <v/>
      </c>
      <c r="CF7" s="9" t="n">
        <v>2371918</v>
      </c>
      <c r="CG7" s="9" t="n">
        <v>2125793</v>
      </c>
      <c r="CH7" s="10">
        <f>IFERROR(CF7/(CG7*2.20462262185),0)</f>
        <v/>
      </c>
      <c r="CI7" s="9" t="n">
        <v>3331477</v>
      </c>
      <c r="CJ7" s="9" t="n">
        <v>2801561</v>
      </c>
      <c r="CK7" s="10">
        <f>IFERROR(CI7/(CJ7*2.20462262185),0)</f>
        <v/>
      </c>
      <c r="CL7" s="9" t="n">
        <v>6936500</v>
      </c>
      <c r="CM7" s="9" t="n">
        <v>5221543</v>
      </c>
      <c r="CN7" s="10">
        <f>IFERROR(CL7/(CM7*2.20462262185),0)</f>
        <v/>
      </c>
      <c r="CO7" s="9" t="n">
        <v>4698826</v>
      </c>
      <c r="CP7" s="9" t="n">
        <v>3846568</v>
      </c>
      <c r="CQ7" s="10">
        <f>IFERROR(CO7/(CP7*2.20462262185),0)</f>
        <v/>
      </c>
      <c r="CR7" s="9" t="n">
        <v>3791825</v>
      </c>
      <c r="CS7" s="9" t="n">
        <v>3252756</v>
      </c>
      <c r="CT7" s="10">
        <f>IFERROR(CR7/(CS7*2.20462262185),0)</f>
        <v/>
      </c>
      <c r="CU7" s="9" t="n">
        <v>7016546</v>
      </c>
      <c r="CV7" s="9" t="n">
        <v>5768539</v>
      </c>
      <c r="CW7" s="10">
        <f>IFERROR(CU7/(CV7*2.20462262185),0)</f>
        <v/>
      </c>
      <c r="CX7" s="9" t="n">
        <v>4614987</v>
      </c>
      <c r="CY7" s="9" t="n">
        <v>4050123</v>
      </c>
      <c r="CZ7" s="10">
        <f>IFERROR(CX7/(CY7*2.20462262185),0)</f>
        <v/>
      </c>
      <c r="DA7" s="9" t="n">
        <v>6657706</v>
      </c>
      <c r="DB7" s="9" t="n">
        <v>5046942</v>
      </c>
      <c r="DC7" s="10">
        <f>IFERROR(DA7/(DB7*2.20462262185),0)</f>
        <v/>
      </c>
      <c r="DD7" s="9" t="n">
        <v>9332328</v>
      </c>
      <c r="DE7" s="9" t="n">
        <v>6904495</v>
      </c>
      <c r="DF7" s="10">
        <f>IFERROR(DD7/(DE7*2.20462262185),0)</f>
        <v/>
      </c>
      <c r="DG7" s="9" t="n">
        <v>5202728</v>
      </c>
      <c r="DH7" s="9" t="n">
        <v>4174774</v>
      </c>
      <c r="DI7" s="10">
        <f>IFERROR(DG7/(DH7*2.20462262185),0)</f>
        <v/>
      </c>
      <c r="DJ7" s="9" t="n">
        <v>13867486</v>
      </c>
      <c r="DK7" s="9" t="n">
        <v>9166963</v>
      </c>
      <c r="DL7" s="10">
        <f>IFERROR(DJ7/(DK7*2.20462262185),0)</f>
        <v/>
      </c>
      <c r="DM7" s="9" t="n">
        <v>8385877</v>
      </c>
      <c r="DN7" s="9" t="n">
        <v>4950447</v>
      </c>
      <c r="DO7" s="10">
        <f>IFERROR(DM7/(DN7*2.20462262185),0)</f>
        <v/>
      </c>
      <c r="DP7" s="9" t="n">
        <v>11384759</v>
      </c>
      <c r="DQ7" s="9" t="n">
        <v>8147080</v>
      </c>
      <c r="DR7" s="10">
        <f>IFERROR(DP7/(DQ7*2.20462262185),0)</f>
        <v/>
      </c>
      <c r="DS7" s="9" t="n">
        <v>4228243</v>
      </c>
      <c r="DT7" s="9" t="n">
        <v>3414586</v>
      </c>
      <c r="DU7" s="10">
        <f>IFERROR(DS7/(DT7*2.20462262185),0)</f>
        <v/>
      </c>
      <c r="DV7" s="9" t="n">
        <v>13930239</v>
      </c>
      <c r="DW7" s="9" t="n">
        <v>9391203</v>
      </c>
      <c r="DX7" s="10">
        <f>IFERROR(DV7/(DW7*2.20462262185),0)</f>
        <v/>
      </c>
      <c r="DY7" s="9" t="n">
        <v>5261117</v>
      </c>
      <c r="DZ7" s="9" t="n">
        <v>3851933</v>
      </c>
      <c r="EA7" s="10">
        <f>IFERROR(DY7/(DZ7*2.20462262185),0)</f>
        <v/>
      </c>
      <c r="EB7" s="9" t="n">
        <v>13844211</v>
      </c>
      <c r="EC7" s="9" t="n">
        <v>8967733</v>
      </c>
      <c r="ED7" s="10">
        <f>IFERROR(EB7/(EC7*2.20462262185),0)</f>
        <v/>
      </c>
      <c r="EE7" s="9" t="n">
        <v>8198861</v>
      </c>
      <c r="EF7" s="9" t="n">
        <v>5099031</v>
      </c>
      <c r="EG7" s="10">
        <f>IFERROR(EE7/(EF7*2.20462262185),0)</f>
        <v/>
      </c>
      <c r="EH7" s="9" t="n">
        <v>7007872</v>
      </c>
      <c r="EI7" s="9" t="n">
        <v>4976314</v>
      </c>
      <c r="EJ7" s="10">
        <f>IFERROR(EH7/(EI7*2.20462262185),0)</f>
        <v/>
      </c>
      <c r="EK7" s="9" t="n">
        <v>11475983</v>
      </c>
      <c r="EL7" s="9" t="n">
        <v>7500907</v>
      </c>
      <c r="EM7" s="10">
        <f>IFERROR(EK7/(EL7*2.20462262185),0)</f>
        <v/>
      </c>
      <c r="EN7" s="9" t="n">
        <v>7640516</v>
      </c>
      <c r="EO7" s="9" t="n">
        <v>4376383</v>
      </c>
      <c r="EP7" s="10">
        <f>IFERROR(EN7/(EO7*2.20462262185),0)</f>
        <v/>
      </c>
      <c r="EQ7" s="9" t="n">
        <v>12255084</v>
      </c>
      <c r="ER7" s="9" t="n">
        <v>7985524</v>
      </c>
      <c r="ES7" s="10">
        <f>IFERROR(EQ7/(ER7*2.20462262185),0)</f>
        <v/>
      </c>
      <c r="ET7" s="9" t="n">
        <v>12406277</v>
      </c>
      <c r="EU7" s="9" t="n">
        <v>7753551</v>
      </c>
      <c r="EV7" s="10">
        <f>IFERROR(ET7/(EU7*2.20462262185),0)</f>
        <v/>
      </c>
      <c r="EW7" s="9" t="n">
        <v>12126276</v>
      </c>
      <c r="EX7" s="9" t="n">
        <v>6334718</v>
      </c>
      <c r="EY7" s="10">
        <f>IFERROR(EW7/(EX7*2.20462262185),0)</f>
        <v/>
      </c>
      <c r="EZ7" s="9" t="n">
        <v>9007585</v>
      </c>
      <c r="FA7" s="9" t="n">
        <v>4279989</v>
      </c>
      <c r="FB7" s="10">
        <f>IFERROR(EZ7/(FA7*2.20462262185),0)</f>
        <v/>
      </c>
      <c r="FC7" s="9" t="n">
        <v>12938127</v>
      </c>
      <c r="FD7" s="9" t="n">
        <v>6663952</v>
      </c>
      <c r="FE7" s="10">
        <f>IFERROR(FC7/(FD7*2.20462262185),0)</f>
        <v/>
      </c>
      <c r="FF7" s="9" t="n">
        <v>12400542</v>
      </c>
      <c r="FG7" s="9" t="n">
        <v>6504522</v>
      </c>
      <c r="FH7" s="10">
        <f>IFERROR(FF7/(FG7*2.20462262185),0)</f>
        <v/>
      </c>
      <c r="FI7" s="9" t="n">
        <v>11050264</v>
      </c>
      <c r="FJ7" s="9" t="n">
        <v>5910203</v>
      </c>
      <c r="FK7" s="10">
        <f>IFERROR(FI7/(FJ7*2.20462262185),0)</f>
        <v/>
      </c>
      <c r="FL7" s="9" t="n">
        <v>12295146</v>
      </c>
      <c r="FM7" s="9" t="n">
        <v>7290737</v>
      </c>
      <c r="FN7" s="10">
        <f>IFERROR(FL7/(FM7*2.20462262185),0)</f>
        <v/>
      </c>
      <c r="FO7" s="9" t="n">
        <v>8547348</v>
      </c>
      <c r="FP7" s="9" t="n">
        <v>4583708</v>
      </c>
      <c r="FQ7" s="10">
        <f>IFERROR(FO7/(FP7*2.20462262185),0)</f>
        <v/>
      </c>
      <c r="FR7" s="9" t="n">
        <v>9966179</v>
      </c>
      <c r="FS7" s="9" t="n">
        <v>6836551</v>
      </c>
      <c r="FT7" s="10">
        <f>IFERROR(FR7/(FS7*2.20462262185),0)</f>
        <v/>
      </c>
    </row>
    <row r="8">
      <c r="A8" s="126" t="inlineStr">
        <is>
          <t>Korea, South</t>
        </is>
      </c>
      <c r="B8" s="127">
        <f>SUM(I8,L8,O8,R8,U8,X8,AA8,AD8)</f>
        <v/>
      </c>
      <c r="C8" s="127">
        <f>SUM(J8,M8,P8,S8,V8,Y8,AB8,AE8)</f>
        <v/>
      </c>
      <c r="D8" s="128">
        <f>C8/1000000</f>
        <v/>
      </c>
      <c r="E8" s="128">
        <f>C8*2.20462262185/1000000</f>
        <v/>
      </c>
      <c r="F8" s="129">
        <f>IFERROR(B8/(C8/1000),0)</f>
        <v/>
      </c>
      <c r="G8" s="130">
        <f>IFERROR(B8/(C8*2.20462262185),0)</f>
        <v/>
      </c>
      <c r="I8" s="9" t="n">
        <v>2701526</v>
      </c>
      <c r="J8" s="9" t="n">
        <v>1859494</v>
      </c>
      <c r="K8" s="10">
        <f>IFERROR(I8/(J8*2.20462262185),0)</f>
        <v/>
      </c>
      <c r="L8" s="9" t="n">
        <v>5492858</v>
      </c>
      <c r="M8" s="9" t="n">
        <v>3911019</v>
      </c>
      <c r="N8" s="10">
        <f>IFERROR(L8/(M8*2.20462262185),0)</f>
        <v/>
      </c>
      <c r="O8" s="9" t="n">
        <v>8190790</v>
      </c>
      <c r="P8" s="9" t="n">
        <v>5935945</v>
      </c>
      <c r="Q8" s="10">
        <f>IFERROR(O8/(P8*2.20462262185),0)</f>
        <v/>
      </c>
      <c r="R8" s="9" t="n">
        <v>6796721</v>
      </c>
      <c r="S8" s="9" t="n">
        <v>5011100</v>
      </c>
      <c r="T8" s="10">
        <f>IFERROR(R8/(S8*2.20462262185),0)</f>
        <v/>
      </c>
      <c r="U8" s="9" t="n">
        <v>5117068</v>
      </c>
      <c r="V8" s="9" t="n">
        <v>5175139</v>
      </c>
      <c r="W8" s="10">
        <f>IFERROR(U8/(V8*2.20462262185),0)</f>
        <v/>
      </c>
      <c r="X8" s="9" t="n">
        <v>4043321</v>
      </c>
      <c r="Y8" s="9" t="n">
        <v>4452656</v>
      </c>
      <c r="Z8" s="10">
        <f>IFERROR(X8/(Y8*2.20462262185),0)</f>
        <v/>
      </c>
      <c r="AA8" s="9" t="n">
        <v>4112864</v>
      </c>
      <c r="AB8" s="9" t="n">
        <v>4692740</v>
      </c>
      <c r="AC8" s="10">
        <f>IFERROR(AA8/(AB8*2.20462262185),0)</f>
        <v/>
      </c>
      <c r="AD8" s="9" t="n">
        <v>4277886</v>
      </c>
      <c r="AE8" s="9" t="n">
        <v>4755837</v>
      </c>
      <c r="AF8" s="10">
        <f>IFERROR(AD8/(AE8*2.20462262185),0)</f>
        <v/>
      </c>
      <c r="AG8" s="9" t="n">
        <v>3151493</v>
      </c>
      <c r="AH8" s="9" t="n">
        <v>3388737</v>
      </c>
      <c r="AI8" s="10">
        <f>IFERROR(AG8/(AH8*2.20462262185),0)</f>
        <v/>
      </c>
      <c r="AJ8" s="9" t="n">
        <v>912659</v>
      </c>
      <c r="AK8" s="9" t="n">
        <v>866700</v>
      </c>
      <c r="AL8" s="10">
        <f>IFERROR(AJ8/(AK8*2.20462262185),0)</f>
        <v/>
      </c>
      <c r="AM8" s="9" t="n">
        <v>1718452</v>
      </c>
      <c r="AN8" s="9" t="n">
        <v>1809587</v>
      </c>
      <c r="AO8" s="10">
        <f>IFERROR(AM8/(AN8*2.20462262185),0)</f>
        <v/>
      </c>
      <c r="AP8" s="9" t="n">
        <v>2891411</v>
      </c>
      <c r="AQ8" s="9" t="n">
        <v>3051800</v>
      </c>
      <c r="AR8" s="10">
        <f>IFERROR(AP8/(AQ8*2.20462262185),0)</f>
        <v/>
      </c>
      <c r="AS8" s="9" t="n">
        <v>3089338</v>
      </c>
      <c r="AT8" s="9" t="n">
        <v>3229570</v>
      </c>
      <c r="AU8" s="10">
        <f>IFERROR(AS8/(AT8*2.20462262185),0)</f>
        <v/>
      </c>
      <c r="AV8" s="9" t="n">
        <v>6120144</v>
      </c>
      <c r="AW8" s="9" t="n">
        <v>6372000</v>
      </c>
      <c r="AX8" s="10">
        <f>IFERROR(AV8/(AW8*2.20462262185),0)</f>
        <v/>
      </c>
      <c r="AY8" s="9" t="n">
        <v>7161062</v>
      </c>
      <c r="AZ8" s="9" t="n">
        <v>7145820</v>
      </c>
      <c r="BA8" s="10">
        <f>IFERROR(AY8/(AZ8*2.20462262185),0)</f>
        <v/>
      </c>
      <c r="BB8" s="9" t="n">
        <v>2477286</v>
      </c>
      <c r="BC8" s="9" t="n">
        <v>2563828</v>
      </c>
      <c r="BD8" s="10">
        <f>IFERROR(BB8/(BC8*2.20462262185),0)</f>
        <v/>
      </c>
      <c r="BE8" s="9" t="n">
        <v>7447725</v>
      </c>
      <c r="BF8" s="9" t="n">
        <v>7333022</v>
      </c>
      <c r="BG8" s="10">
        <f>IFERROR(BE8/(BF8*2.20462262185),0)</f>
        <v/>
      </c>
      <c r="BH8" s="9" t="n">
        <v>6672570</v>
      </c>
      <c r="BI8" s="9" t="n">
        <v>6167736</v>
      </c>
      <c r="BJ8" s="10">
        <f>IFERROR(BH8/(BI8*2.20462262185),0)</f>
        <v/>
      </c>
      <c r="BK8" s="9" t="n">
        <v>4604077</v>
      </c>
      <c r="BL8" s="9" t="n">
        <v>4440720</v>
      </c>
      <c r="BM8" s="10">
        <f>IFERROR(BK8/(BL8*2.20462262185),0)</f>
        <v/>
      </c>
      <c r="BN8" s="9" t="n">
        <v>5987565</v>
      </c>
      <c r="BO8" s="9" t="n">
        <v>6063360</v>
      </c>
      <c r="BP8" s="10">
        <f>IFERROR(BN8/(BO8*2.20462262185),0)</f>
        <v/>
      </c>
      <c r="BQ8" s="9" t="n">
        <v>5450600</v>
      </c>
      <c r="BR8" s="9" t="n">
        <v>5146820</v>
      </c>
      <c r="BS8" s="10">
        <f>IFERROR(BQ8/(BR8*2.20462262185),0)</f>
        <v/>
      </c>
      <c r="BT8" s="9" t="n">
        <v>3855834</v>
      </c>
      <c r="BU8" s="9" t="n">
        <v>3698002</v>
      </c>
      <c r="BV8" s="10">
        <f>IFERROR(BT8/(BU8*2.20462262185),0)</f>
        <v/>
      </c>
      <c r="BW8" s="9" t="n">
        <v>3871892</v>
      </c>
      <c r="BX8" s="9" t="n">
        <v>3621472</v>
      </c>
      <c r="BY8" s="10">
        <f>IFERROR(BW8/(BX8*2.20462262185),0)</f>
        <v/>
      </c>
      <c r="BZ8" s="9" t="n">
        <v>4870787</v>
      </c>
      <c r="CA8" s="9" t="n">
        <v>4321000</v>
      </c>
      <c r="CB8" s="10">
        <f>IFERROR(BZ8/(CA8*2.20462262185),0)</f>
        <v/>
      </c>
      <c r="CC8" s="9" t="n">
        <v>4693304</v>
      </c>
      <c r="CD8" s="9" t="n">
        <v>3617147</v>
      </c>
      <c r="CE8" s="10">
        <f>IFERROR(CC8/(CD8*2.20462262185),0)</f>
        <v/>
      </c>
      <c r="CF8" s="9" t="n">
        <v>7643138</v>
      </c>
      <c r="CG8" s="9" t="n">
        <v>6157752</v>
      </c>
      <c r="CH8" s="10">
        <f>IFERROR(CF8/(CG8*2.20462262185),0)</f>
        <v/>
      </c>
      <c r="CI8" s="9" t="n">
        <v>6129556</v>
      </c>
      <c r="CJ8" s="9" t="n">
        <v>5480380</v>
      </c>
      <c r="CK8" s="10">
        <f>IFERROR(CI8/(CJ8*2.20462262185),0)</f>
        <v/>
      </c>
      <c r="CL8" s="9" t="n">
        <v>5039890</v>
      </c>
      <c r="CM8" s="9" t="n">
        <v>4041460</v>
      </c>
      <c r="CN8" s="10">
        <f>IFERROR(CL8/(CM8*2.20462262185),0)</f>
        <v/>
      </c>
      <c r="CO8" s="9" t="n">
        <v>6969570</v>
      </c>
      <c r="CP8" s="9" t="n">
        <v>6037252</v>
      </c>
      <c r="CQ8" s="10">
        <f>IFERROR(CO8/(CP8*2.20462262185),0)</f>
        <v/>
      </c>
      <c r="CR8" s="9" t="n">
        <v>9692542</v>
      </c>
      <c r="CS8" s="9" t="n">
        <v>8346760</v>
      </c>
      <c r="CT8" s="10">
        <f>IFERROR(CR8/(CS8*2.20462262185),0)</f>
        <v/>
      </c>
      <c r="CU8" s="9" t="n">
        <v>2954962</v>
      </c>
      <c r="CV8" s="9" t="n">
        <v>2756727</v>
      </c>
      <c r="CW8" s="10">
        <f>IFERROR(CU8/(CV8*2.20462262185),0)</f>
        <v/>
      </c>
      <c r="CX8" s="9" t="n">
        <v>6870819</v>
      </c>
      <c r="CY8" s="9" t="n">
        <v>6432710</v>
      </c>
      <c r="CZ8" s="10">
        <f>IFERROR(CX8/(CY8*2.20462262185),0)</f>
        <v/>
      </c>
      <c r="DA8" s="9" t="n">
        <v>6486013</v>
      </c>
      <c r="DB8" s="9" t="n">
        <v>5885732</v>
      </c>
      <c r="DC8" s="10">
        <f>IFERROR(DA8/(DB8*2.20462262185),0)</f>
        <v/>
      </c>
      <c r="DD8" s="9" t="n">
        <v>8895241</v>
      </c>
      <c r="DE8" s="9" t="n">
        <v>8028190</v>
      </c>
      <c r="DF8" s="10">
        <f>IFERROR(DD8/(DE8*2.20462262185),0)</f>
        <v/>
      </c>
      <c r="DG8" s="9" t="n">
        <v>7267282</v>
      </c>
      <c r="DH8" s="9" t="n">
        <v>6624468</v>
      </c>
      <c r="DI8" s="10">
        <f>IFERROR(DG8/(DH8*2.20462262185),0)</f>
        <v/>
      </c>
      <c r="DJ8" s="9" t="n">
        <v>3937383</v>
      </c>
      <c r="DK8" s="9" t="n">
        <v>3531662</v>
      </c>
      <c r="DL8" s="10">
        <f>IFERROR(DJ8/(DK8*2.20462262185),0)</f>
        <v/>
      </c>
      <c r="DM8" s="9" t="n">
        <v>6771488</v>
      </c>
      <c r="DN8" s="9" t="n">
        <v>6233530</v>
      </c>
      <c r="DO8" s="10">
        <f>IFERROR(DM8/(DN8*2.20462262185),0)</f>
        <v/>
      </c>
      <c r="DP8" s="9" t="n">
        <v>9184574</v>
      </c>
      <c r="DQ8" s="9" t="n">
        <v>8618750</v>
      </c>
      <c r="DR8" s="10">
        <f>IFERROR(DP8/(DQ8*2.20462262185),0)</f>
        <v/>
      </c>
      <c r="DS8" s="9" t="n">
        <v>10298264</v>
      </c>
      <c r="DT8" s="9" t="n">
        <v>9079233</v>
      </c>
      <c r="DU8" s="10">
        <f>IFERROR(DS8/(DT8*2.20462262185),0)</f>
        <v/>
      </c>
      <c r="DV8" s="9" t="n">
        <v>12117693</v>
      </c>
      <c r="DW8" s="9" t="n">
        <v>10565019</v>
      </c>
      <c r="DX8" s="10">
        <f>IFERROR(DV8/(DW8*2.20462262185),0)</f>
        <v/>
      </c>
      <c r="DY8" s="9" t="n">
        <v>9837984</v>
      </c>
      <c r="DZ8" s="9" t="n">
        <v>8522165</v>
      </c>
      <c r="EA8" s="10">
        <f>IFERROR(DY8/(DZ8*2.20462262185),0)</f>
        <v/>
      </c>
      <c r="EB8" s="9" t="n">
        <v>5332062</v>
      </c>
      <c r="EC8" s="9" t="n">
        <v>4866563</v>
      </c>
      <c r="ED8" s="10">
        <f>IFERROR(EB8/(EC8*2.20462262185),0)</f>
        <v/>
      </c>
      <c r="EE8" s="9" t="n">
        <v>6902948</v>
      </c>
      <c r="EF8" s="9" t="n">
        <v>6598373</v>
      </c>
      <c r="EG8" s="10">
        <f>IFERROR(EE8/(EF8*2.20462262185),0)</f>
        <v/>
      </c>
      <c r="EH8" s="9" t="n">
        <v>7191089</v>
      </c>
      <c r="EI8" s="9" t="n">
        <v>6656844</v>
      </c>
      <c r="EJ8" s="10">
        <f>IFERROR(EH8/(EI8*2.20462262185),0)</f>
        <v/>
      </c>
      <c r="EK8" s="9" t="n">
        <v>6912975</v>
      </c>
      <c r="EL8" s="9" t="n">
        <v>6256920</v>
      </c>
      <c r="EM8" s="10">
        <f>IFERROR(EK8/(EL8*2.20462262185),0)</f>
        <v/>
      </c>
      <c r="EN8" s="9" t="n">
        <v>5376330</v>
      </c>
      <c r="EO8" s="9" t="n">
        <v>4693586</v>
      </c>
      <c r="EP8" s="10">
        <f>IFERROR(EN8/(EO8*2.20462262185),0)</f>
        <v/>
      </c>
      <c r="EQ8" s="9" t="n">
        <v>1262588</v>
      </c>
      <c r="ER8" s="9" t="n">
        <v>1045928</v>
      </c>
      <c r="ES8" s="10">
        <f>IFERROR(EQ8/(ER8*2.20462262185),0)</f>
        <v/>
      </c>
      <c r="ET8" s="9" t="n">
        <v>5359652</v>
      </c>
      <c r="EU8" s="9" t="n">
        <v>4192572</v>
      </c>
      <c r="EV8" s="10">
        <f>IFERROR(ET8/(EU8*2.20462262185),0)</f>
        <v/>
      </c>
      <c r="EW8" s="9" t="n">
        <v>7110237</v>
      </c>
      <c r="EX8" s="9" t="n">
        <v>4842040</v>
      </c>
      <c r="EY8" s="10">
        <f>IFERROR(EW8/(EX8*2.20462262185),0)</f>
        <v/>
      </c>
      <c r="EZ8" s="9" t="n">
        <v>3941960</v>
      </c>
      <c r="FA8" s="9" t="n">
        <v>2720220</v>
      </c>
      <c r="FB8" s="10">
        <f>IFERROR(EZ8/(FA8*2.20462262185),0)</f>
        <v/>
      </c>
      <c r="FC8" s="9" t="n">
        <v>9821085</v>
      </c>
      <c r="FD8" s="9" t="n">
        <v>7235033</v>
      </c>
      <c r="FE8" s="10">
        <f>IFERROR(FC8/(FD8*2.20462262185),0)</f>
        <v/>
      </c>
      <c r="FF8" s="9" t="n">
        <v>13301333</v>
      </c>
      <c r="FG8" s="9" t="n">
        <v>8683381</v>
      </c>
      <c r="FH8" s="10">
        <f>IFERROR(FF8/(FG8*2.20462262185),0)</f>
        <v/>
      </c>
      <c r="FI8" s="9" t="n">
        <v>12484189</v>
      </c>
      <c r="FJ8" s="9" t="n">
        <v>8642222</v>
      </c>
      <c r="FK8" s="10">
        <f>IFERROR(FI8/(FJ8*2.20462262185),0)</f>
        <v/>
      </c>
      <c r="FL8" s="9" t="n">
        <v>12665559</v>
      </c>
      <c r="FM8" s="9" t="n">
        <v>9116176</v>
      </c>
      <c r="FN8" s="10">
        <f>IFERROR(FL8/(FM8*2.20462262185),0)</f>
        <v/>
      </c>
      <c r="FO8" s="9" t="n">
        <v>17101707</v>
      </c>
      <c r="FP8" s="9" t="n">
        <v>12039044</v>
      </c>
      <c r="FQ8" s="10">
        <f>IFERROR(FO8/(FP8*2.20462262185),0)</f>
        <v/>
      </c>
      <c r="FR8" s="9" t="n">
        <v>7754563</v>
      </c>
      <c r="FS8" s="9" t="n">
        <v>5682300</v>
      </c>
      <c r="FT8" s="10">
        <f>IFERROR(FR8/(FS8*2.20462262185),0)</f>
        <v/>
      </c>
    </row>
    <row r="9">
      <c r="A9" s="126" t="inlineStr">
        <is>
          <t>Vietnam</t>
        </is>
      </c>
      <c r="B9" s="127">
        <f>SUM(I9,L9,O9,R9,U9,X9,AA9,AD9)</f>
        <v/>
      </c>
      <c r="C9" s="127">
        <f>SUM(J9,M9,P9,S9,V9,Y9,AB9,AE9)</f>
        <v/>
      </c>
      <c r="D9" s="128">
        <f>C9/1000000</f>
        <v/>
      </c>
      <c r="E9" s="128">
        <f>C9*2.20462262185/1000000</f>
        <v/>
      </c>
      <c r="F9" s="129">
        <f>IFERROR(B9/(C9/1000),0)</f>
        <v/>
      </c>
      <c r="G9" s="130">
        <f>IFERROR(B9/(C9*2.20462262185),0)</f>
        <v/>
      </c>
      <c r="I9" s="9" t="n">
        <v>1084660</v>
      </c>
      <c r="J9" s="9" t="n">
        <v>834000</v>
      </c>
      <c r="K9" s="10">
        <f>IFERROR(I9/(J9*2.20462262185),0)</f>
        <v/>
      </c>
      <c r="L9" s="9" t="n">
        <v>9204547</v>
      </c>
      <c r="M9" s="9" t="n">
        <v>7313712</v>
      </c>
      <c r="N9" s="10">
        <f>IFERROR(L9/(M9*2.20462262185),0)</f>
        <v/>
      </c>
      <c r="O9" s="9" t="n">
        <v>8998540</v>
      </c>
      <c r="P9" s="9" t="n">
        <v>7492350</v>
      </c>
      <c r="Q9" s="10">
        <f>IFERROR(O9/(P9*2.20462262185),0)</f>
        <v/>
      </c>
      <c r="R9" s="9" t="n">
        <v>5689321</v>
      </c>
      <c r="S9" s="9" t="n">
        <v>5022338</v>
      </c>
      <c r="T9" s="10">
        <f>IFERROR(R9/(S9*2.20462262185),0)</f>
        <v/>
      </c>
      <c r="U9" s="9" t="n">
        <v>3271307</v>
      </c>
      <c r="V9" s="9" t="n">
        <v>3577230</v>
      </c>
      <c r="W9" s="10">
        <f>IFERROR(U9/(V9*2.20462262185),0)</f>
        <v/>
      </c>
      <c r="X9" s="9" t="n">
        <v>2130159</v>
      </c>
      <c r="Y9" s="9" t="n">
        <v>2564550</v>
      </c>
      <c r="Z9" s="10">
        <f>IFERROR(X9/(Y9*2.20462262185),0)</f>
        <v/>
      </c>
      <c r="AA9" s="9" t="n">
        <v>2744140</v>
      </c>
      <c r="AB9" s="9" t="n">
        <v>3203600</v>
      </c>
      <c r="AC9" s="10">
        <f>IFERROR(AA9/(AB9*2.20462262185),0)</f>
        <v/>
      </c>
      <c r="AD9" s="9" t="n">
        <v>515943</v>
      </c>
      <c r="AE9" s="9" t="n">
        <v>594449</v>
      </c>
      <c r="AF9" s="10">
        <f>IFERROR(AD9/(AE9*2.20462262185),0)</f>
        <v/>
      </c>
      <c r="AG9" s="9" t="n">
        <v>3876034</v>
      </c>
      <c r="AH9" s="9" t="n">
        <v>4792550</v>
      </c>
      <c r="AI9" s="10">
        <f>IFERROR(AG9/(AH9*2.20462262185),0)</f>
        <v/>
      </c>
      <c r="AJ9" s="9" t="n">
        <v>2684754</v>
      </c>
      <c r="AK9" s="9" t="n">
        <v>3221900</v>
      </c>
      <c r="AL9" s="10">
        <f>IFERROR(AJ9/(AK9*2.20462262185),0)</f>
        <v/>
      </c>
      <c r="AM9" s="9" t="n">
        <v>3230277</v>
      </c>
      <c r="AN9" s="9" t="n">
        <v>3344000</v>
      </c>
      <c r="AO9" s="10">
        <f>IFERROR(AM9/(AN9*2.20462262185),0)</f>
        <v/>
      </c>
      <c r="AP9" s="9" t="n">
        <v>2844776</v>
      </c>
      <c r="AQ9" s="9" t="n">
        <v>2882000</v>
      </c>
      <c r="AR9" s="10">
        <f>IFERROR(AP9/(AQ9*2.20462262185),0)</f>
        <v/>
      </c>
      <c r="AS9" s="9" t="n">
        <v>887656</v>
      </c>
      <c r="AT9" s="9" t="n">
        <v>770000</v>
      </c>
      <c r="AU9" s="10">
        <f>IFERROR(AS9/(AT9*2.20462262185),0)</f>
        <v/>
      </c>
      <c r="AV9" s="9" t="n">
        <v>1558700</v>
      </c>
      <c r="AW9" s="9" t="n">
        <v>1321000</v>
      </c>
      <c r="AX9" s="10">
        <f>IFERROR(AV9/(AW9*2.20462262185),0)</f>
        <v/>
      </c>
      <c r="AY9" s="9" t="n">
        <v>619586</v>
      </c>
      <c r="AZ9" s="9" t="n">
        <v>660260</v>
      </c>
      <c r="BA9" s="10">
        <f>IFERROR(AY9/(AZ9*2.20462262185),0)</f>
        <v/>
      </c>
      <c r="BB9" s="9" t="n">
        <v>297397</v>
      </c>
      <c r="BC9" s="9" t="n">
        <v>242000</v>
      </c>
      <c r="BD9" s="10">
        <f>IFERROR(BB9/(BC9*2.20462262185),0)</f>
        <v/>
      </c>
      <c r="BE9" s="9" t="n">
        <v>926436</v>
      </c>
      <c r="BF9" s="9" t="n">
        <v>726000</v>
      </c>
      <c r="BG9" s="10">
        <f>IFERROR(BE9/(BF9*2.20462262185),0)</f>
        <v/>
      </c>
      <c r="BH9" s="9" t="n">
        <v>1177498</v>
      </c>
      <c r="BI9" s="9" t="n">
        <v>1031750</v>
      </c>
      <c r="BJ9" s="10">
        <f>IFERROR(BH9/(BI9*2.20462262185),0)</f>
        <v/>
      </c>
      <c r="BK9" s="9" t="n">
        <v>901208</v>
      </c>
      <c r="BL9" s="9" t="n">
        <v>968000</v>
      </c>
      <c r="BM9" s="10">
        <f>IFERROR(BK9/(BL9*2.20462262185),0)</f>
        <v/>
      </c>
      <c r="BN9" s="9" t="n">
        <v>1007000</v>
      </c>
      <c r="BO9" s="9" t="n">
        <v>776600</v>
      </c>
      <c r="BP9" s="10">
        <f>IFERROR(BN9/(BO9*2.20462262185),0)</f>
        <v/>
      </c>
      <c r="BQ9" s="9" t="n">
        <v>643452</v>
      </c>
      <c r="BR9" s="9" t="n">
        <v>440000</v>
      </c>
      <c r="BS9" s="10">
        <f>IFERROR(BQ9/(BR9*2.20462262185),0)</f>
        <v/>
      </c>
      <c r="BT9" s="9" t="n">
        <v>2161364</v>
      </c>
      <c r="BU9" s="9" t="n">
        <v>1712352</v>
      </c>
      <c r="BV9" s="10">
        <f>IFERROR(BT9/(BU9*2.20462262185),0)</f>
        <v/>
      </c>
      <c r="BW9" s="9" t="n">
        <v>3132280</v>
      </c>
      <c r="BX9" s="9" t="n">
        <v>2465500</v>
      </c>
      <c r="BY9" s="10">
        <f>IFERROR(BW9/(BX9*2.20462262185),0)</f>
        <v/>
      </c>
      <c r="BZ9" s="9" t="n">
        <v>1164187</v>
      </c>
      <c r="CA9" s="9" t="n">
        <v>1167500</v>
      </c>
      <c r="CB9" s="10">
        <f>IFERROR(BZ9/(CA9*2.20462262185),0)</f>
        <v/>
      </c>
      <c r="CC9" s="9" t="n">
        <v>1993662</v>
      </c>
      <c r="CD9" s="9" t="n">
        <v>2072063</v>
      </c>
      <c r="CE9" s="10">
        <f>IFERROR(CC9/(CD9*2.20462262185),0)</f>
        <v/>
      </c>
      <c r="CF9" s="9" t="n">
        <v>1934658</v>
      </c>
      <c r="CG9" s="9" t="n">
        <v>1980000</v>
      </c>
      <c r="CH9" s="10">
        <f>IFERROR(CF9/(CG9*2.20462262185),0)</f>
        <v/>
      </c>
      <c r="CI9" s="9" t="n">
        <v>2734784</v>
      </c>
      <c r="CJ9" s="9" t="n">
        <v>2411286</v>
      </c>
      <c r="CK9" s="10">
        <f>IFERROR(CI9/(CJ9*2.20462262185),0)</f>
        <v/>
      </c>
      <c r="CL9" s="9" t="n">
        <v>301224</v>
      </c>
      <c r="CM9" s="9" t="n">
        <v>308000</v>
      </c>
      <c r="CN9" s="10">
        <f>IFERROR(CL9/(CM9*2.20462262185),0)</f>
        <v/>
      </c>
      <c r="CO9" s="9" t="n">
        <v>2091628</v>
      </c>
      <c r="CP9" s="9" t="n">
        <v>2046000</v>
      </c>
      <c r="CQ9" s="10">
        <f>IFERROR(CO9/(CP9*2.20462262185),0)</f>
        <v/>
      </c>
      <c r="CR9" s="9" t="n">
        <v>2581070</v>
      </c>
      <c r="CS9" s="9" t="n">
        <v>2553512</v>
      </c>
      <c r="CT9" s="10">
        <f>IFERROR(CR9/(CS9*2.20462262185),0)</f>
        <v/>
      </c>
      <c r="CU9" s="9" t="n">
        <v>2768502</v>
      </c>
      <c r="CV9" s="9" t="n">
        <v>2640640</v>
      </c>
      <c r="CW9" s="10">
        <f>IFERROR(CU9/(CV9*2.20462262185),0)</f>
        <v/>
      </c>
      <c r="CX9" s="9" t="n">
        <v>2190948</v>
      </c>
      <c r="CY9" s="9" t="n">
        <v>2174552</v>
      </c>
      <c r="CZ9" s="10">
        <f>IFERROR(CX9/(CY9*2.20462262185),0)</f>
        <v/>
      </c>
      <c r="DA9" s="9" t="n">
        <v>1077340</v>
      </c>
      <c r="DB9" s="9" t="n">
        <v>987248</v>
      </c>
      <c r="DC9" s="10">
        <f>IFERROR(DA9/(DB9*2.20462262185),0)</f>
        <v/>
      </c>
      <c r="DD9" s="9" t="n">
        <v>1374223</v>
      </c>
      <c r="DE9" s="9" t="n">
        <v>1248512</v>
      </c>
      <c r="DF9" s="10">
        <f>IFERROR(DD9/(DE9*2.20462262185),0)</f>
        <v/>
      </c>
      <c r="DG9" s="9" t="n">
        <v>493452</v>
      </c>
      <c r="DH9" s="9" t="n">
        <v>454650</v>
      </c>
      <c r="DI9" s="10">
        <f>IFERROR(DG9/(DH9*2.20462262185),0)</f>
        <v/>
      </c>
      <c r="DJ9" s="9" t="n">
        <v>2059587</v>
      </c>
      <c r="DK9" s="9" t="n">
        <v>1905150</v>
      </c>
      <c r="DL9" s="10">
        <f>IFERROR(DJ9/(DK9*2.20462262185),0)</f>
        <v/>
      </c>
      <c r="DM9" s="9" t="n">
        <v>1013263</v>
      </c>
      <c r="DN9" s="9" t="n">
        <v>997600</v>
      </c>
      <c r="DO9" s="10">
        <f>IFERROR(DM9/(DN9*2.20462262185),0)</f>
        <v/>
      </c>
      <c r="DP9" s="9" t="n">
        <v>3156157</v>
      </c>
      <c r="DQ9" s="9" t="n">
        <v>3019647</v>
      </c>
      <c r="DR9" s="10">
        <f>IFERROR(DP9/(DQ9*2.20462262185),0)</f>
        <v/>
      </c>
      <c r="DS9" s="9" t="n">
        <v>2158794</v>
      </c>
      <c r="DT9" s="9" t="n">
        <v>1892000</v>
      </c>
      <c r="DU9" s="10">
        <f>IFERROR(DS9/(DT9*2.20462262185),0)</f>
        <v/>
      </c>
      <c r="DV9" s="9" t="n">
        <v>2874189</v>
      </c>
      <c r="DW9" s="9" t="n">
        <v>2688972</v>
      </c>
      <c r="DX9" s="10">
        <f>IFERROR(DV9/(DW9*2.20462262185),0)</f>
        <v/>
      </c>
      <c r="DY9" s="9" t="n">
        <v>1693092</v>
      </c>
      <c r="DZ9" s="9" t="n">
        <v>1621896</v>
      </c>
      <c r="EA9" s="10">
        <f>IFERROR(DY9/(DZ9*2.20462262185),0)</f>
        <v/>
      </c>
      <c r="EB9" s="9" t="n">
        <v>3517012</v>
      </c>
      <c r="EC9" s="9" t="n">
        <v>3607072</v>
      </c>
      <c r="ED9" s="10">
        <f>IFERROR(EB9/(EC9*2.20462262185),0)</f>
        <v/>
      </c>
      <c r="EE9" s="9" t="n">
        <v>3164302</v>
      </c>
      <c r="EF9" s="9" t="n">
        <v>2752273</v>
      </c>
      <c r="EG9" s="10">
        <f>IFERROR(EE9/(EF9*2.20462262185),0)</f>
        <v/>
      </c>
      <c r="EH9" s="9" t="n">
        <v>4350131</v>
      </c>
      <c r="EI9" s="9" t="n">
        <v>4057800</v>
      </c>
      <c r="EJ9" s="10">
        <f>IFERROR(EH9/(EI9*2.20462262185),0)</f>
        <v/>
      </c>
      <c r="EK9" s="9" t="n">
        <v>5520624</v>
      </c>
      <c r="EL9" s="9" t="n">
        <v>4982000</v>
      </c>
      <c r="EM9" s="10">
        <f>IFERROR(EK9/(EL9*2.20462262185),0)</f>
        <v/>
      </c>
      <c r="EN9" s="9" t="n">
        <v>3554072</v>
      </c>
      <c r="EO9" s="9" t="n">
        <v>2948000</v>
      </c>
      <c r="EP9" s="10">
        <f>IFERROR(EN9/(EO9*2.20462262185),0)</f>
        <v/>
      </c>
      <c r="EQ9" s="9" t="n">
        <v>5545741</v>
      </c>
      <c r="ER9" s="9" t="n">
        <v>4404280</v>
      </c>
      <c r="ES9" s="10">
        <f>IFERROR(EQ9/(ER9*2.20462262185),0)</f>
        <v/>
      </c>
      <c r="ET9" s="9" t="n">
        <v>4859493</v>
      </c>
      <c r="EU9" s="9" t="n">
        <v>3407000</v>
      </c>
      <c r="EV9" s="10">
        <f>IFERROR(ET9/(EU9*2.20462262185),0)</f>
        <v/>
      </c>
      <c r="EW9" s="9" t="n">
        <v>5675323</v>
      </c>
      <c r="EX9" s="9" t="n">
        <v>4202000</v>
      </c>
      <c r="EY9" s="10">
        <f>IFERROR(EW9/(EX9*2.20462262185),0)</f>
        <v/>
      </c>
      <c r="EZ9" s="9" t="n">
        <v>5158316</v>
      </c>
      <c r="FA9" s="9" t="n">
        <v>3960000</v>
      </c>
      <c r="FB9" s="10">
        <f>IFERROR(EZ9/(FA9*2.20462262185),0)</f>
        <v/>
      </c>
      <c r="FC9" s="9" t="n">
        <v>7868359</v>
      </c>
      <c r="FD9" s="9" t="n">
        <v>5909949</v>
      </c>
      <c r="FE9" s="10">
        <f>IFERROR(FC9/(FD9*2.20462262185),0)</f>
        <v/>
      </c>
      <c r="FF9" s="9" t="n">
        <v>11224323</v>
      </c>
      <c r="FG9" s="9" t="n">
        <v>8272000</v>
      </c>
      <c r="FH9" s="10">
        <f>IFERROR(FF9/(FG9*2.20462262185),0)</f>
        <v/>
      </c>
      <c r="FI9" s="9" t="n">
        <v>8759284</v>
      </c>
      <c r="FJ9" s="9" t="n">
        <v>6941000</v>
      </c>
      <c r="FK9" s="10">
        <f>IFERROR(FI9/(FJ9*2.20462262185),0)</f>
        <v/>
      </c>
      <c r="FL9" s="9" t="n">
        <v>9741933</v>
      </c>
      <c r="FM9" s="9" t="n">
        <v>8077610</v>
      </c>
      <c r="FN9" s="10">
        <f>IFERROR(FL9/(FM9*2.20462262185),0)</f>
        <v/>
      </c>
      <c r="FO9" s="9" t="n">
        <v>9063592</v>
      </c>
      <c r="FP9" s="9" t="n">
        <v>7514000</v>
      </c>
      <c r="FQ9" s="10">
        <f>IFERROR(FO9/(FP9*2.20462262185),0)</f>
        <v/>
      </c>
      <c r="FR9" s="9" t="n">
        <v>8760705</v>
      </c>
      <c r="FS9" s="9" t="n">
        <v>7282000</v>
      </c>
      <c r="FT9" s="10">
        <f>IFERROR(FR9/(FS9*2.20462262185),0)</f>
        <v/>
      </c>
    </row>
    <row r="10">
      <c r="A10" s="126" t="inlineStr">
        <is>
          <t>Taiwan</t>
        </is>
      </c>
      <c r="B10" s="127">
        <f>SUM(I10,L10,O10,R10,U10,X10,AA10,AD10)</f>
        <v/>
      </c>
      <c r="C10" s="127">
        <f>SUM(J10,M10,P10,S10,V10,Y10,AB10,AE10)</f>
        <v/>
      </c>
      <c r="D10" s="128">
        <f>C10/1000000</f>
        <v/>
      </c>
      <c r="E10" s="128">
        <f>C10*2.20462262185/1000000</f>
        <v/>
      </c>
      <c r="F10" s="129">
        <f>IFERROR(B10/(C10/1000),0)</f>
        <v/>
      </c>
      <c r="G10" s="130">
        <f>IFERROR(B10/(C10*2.20462262185),0)</f>
        <v/>
      </c>
      <c r="I10" s="9" t="n">
        <v>3188384</v>
      </c>
      <c r="J10" s="9" t="n">
        <v>2540225</v>
      </c>
      <c r="K10" s="10">
        <f>IFERROR(I10/(J10*2.20462262185),0)</f>
        <v/>
      </c>
      <c r="L10" s="9" t="n">
        <v>7724023</v>
      </c>
      <c r="M10" s="9" t="n">
        <v>5978667</v>
      </c>
      <c r="N10" s="10">
        <f>IFERROR(L10/(M10*2.20462262185),0)</f>
        <v/>
      </c>
      <c r="O10" s="9" t="n">
        <v>6193332</v>
      </c>
      <c r="P10" s="9" t="n">
        <v>4487950</v>
      </c>
      <c r="Q10" s="10">
        <f>IFERROR(O10/(P10*2.20462262185),0)</f>
        <v/>
      </c>
      <c r="R10" s="9" t="n">
        <v>3506750</v>
      </c>
      <c r="S10" s="9" t="n">
        <v>3082123</v>
      </c>
      <c r="T10" s="10">
        <f>IFERROR(R10/(S10*2.20462262185),0)</f>
        <v/>
      </c>
      <c r="U10" s="9" t="n">
        <v>4653701</v>
      </c>
      <c r="V10" s="9" t="n">
        <v>4411182</v>
      </c>
      <c r="W10" s="10">
        <f>IFERROR(U10/(V10*2.20462262185),0)</f>
        <v/>
      </c>
      <c r="X10" s="9" t="n">
        <v>3716148</v>
      </c>
      <c r="Y10" s="9" t="n">
        <v>3687964</v>
      </c>
      <c r="Z10" s="10">
        <f>IFERROR(X10/(Y10*2.20462262185),0)</f>
        <v/>
      </c>
      <c r="AA10" s="9" t="n">
        <v>2212584</v>
      </c>
      <c r="AB10" s="9" t="n">
        <v>2264085</v>
      </c>
      <c r="AC10" s="10">
        <f>IFERROR(AA10/(AB10*2.20462262185),0)</f>
        <v/>
      </c>
      <c r="AD10" s="9" t="n">
        <v>3039871</v>
      </c>
      <c r="AE10" s="9" t="n">
        <v>3202517</v>
      </c>
      <c r="AF10" s="10">
        <f>IFERROR(AD10/(AE10*2.20462262185),0)</f>
        <v/>
      </c>
      <c r="AG10" s="9" t="n">
        <v>2523757</v>
      </c>
      <c r="AH10" s="9" t="n">
        <v>2558500</v>
      </c>
      <c r="AI10" s="10">
        <f>IFERROR(AG10/(AH10*2.20462262185),0)</f>
        <v/>
      </c>
      <c r="AJ10" s="9" t="n">
        <v>1875750</v>
      </c>
      <c r="AK10" s="9" t="n">
        <v>1779000</v>
      </c>
      <c r="AL10" s="10">
        <f>IFERROR(AJ10/(AK10*2.20462262185),0)</f>
        <v/>
      </c>
      <c r="AM10" s="9" t="n">
        <v>3118385</v>
      </c>
      <c r="AN10" s="9" t="n">
        <v>2776830</v>
      </c>
      <c r="AO10" s="10">
        <f>IFERROR(AM10/(AN10*2.20462262185),0)</f>
        <v/>
      </c>
      <c r="AP10" s="9" t="n">
        <v>2623389</v>
      </c>
      <c r="AQ10" s="9" t="n">
        <v>2486000</v>
      </c>
      <c r="AR10" s="10">
        <f>IFERROR(AP10/(AQ10*2.20462262185),0)</f>
        <v/>
      </c>
      <c r="AS10" s="9" t="n">
        <v>5351422</v>
      </c>
      <c r="AT10" s="9" t="n">
        <v>5210093</v>
      </c>
      <c r="AU10" s="10">
        <f>IFERROR(AS10/(AT10*2.20462262185),0)</f>
        <v/>
      </c>
      <c r="AV10" s="9" t="n">
        <v>3171982</v>
      </c>
      <c r="AW10" s="9" t="n">
        <v>3396831</v>
      </c>
      <c r="AX10" s="10">
        <f>IFERROR(AV10/(AW10*2.20462262185),0)</f>
        <v/>
      </c>
      <c r="AY10" s="9" t="n">
        <v>4825408</v>
      </c>
      <c r="AZ10" s="9" t="n">
        <v>5451244</v>
      </c>
      <c r="BA10" s="10">
        <f>IFERROR(AY10/(AZ10*2.20462262185),0)</f>
        <v/>
      </c>
      <c r="BB10" s="9" t="n">
        <v>7112031</v>
      </c>
      <c r="BC10" s="9" t="n">
        <v>7415532</v>
      </c>
      <c r="BD10" s="10">
        <f>IFERROR(BB10/(BC10*2.20462262185),0)</f>
        <v/>
      </c>
      <c r="BE10" s="9" t="n">
        <v>7653356</v>
      </c>
      <c r="BF10" s="9" t="n">
        <v>7517480</v>
      </c>
      <c r="BG10" s="10">
        <f>IFERROR(BE10/(BF10*2.20462262185),0)</f>
        <v/>
      </c>
      <c r="BH10" s="9" t="n">
        <v>6204347</v>
      </c>
      <c r="BI10" s="9" t="n">
        <v>6001945</v>
      </c>
      <c r="BJ10" s="10">
        <f>IFERROR(BH10/(BI10*2.20462262185),0)</f>
        <v/>
      </c>
      <c r="BK10" s="9" t="n">
        <v>4584640</v>
      </c>
      <c r="BL10" s="9" t="n">
        <v>4191800</v>
      </c>
      <c r="BM10" s="10">
        <f>IFERROR(BK10/(BL10*2.20462262185),0)</f>
        <v/>
      </c>
      <c r="BN10" s="9" t="n">
        <v>3950043</v>
      </c>
      <c r="BO10" s="9" t="n">
        <v>3608800</v>
      </c>
      <c r="BP10" s="10">
        <f>IFERROR(BN10/(BO10*2.20462262185),0)</f>
        <v/>
      </c>
      <c r="BQ10" s="9" t="n">
        <v>4243288</v>
      </c>
      <c r="BR10" s="9" t="n">
        <v>3845200</v>
      </c>
      <c r="BS10" s="10">
        <f>IFERROR(BQ10/(BR10*2.20462262185),0)</f>
        <v/>
      </c>
      <c r="BT10" s="9" t="n">
        <v>6184804</v>
      </c>
      <c r="BU10" s="9" t="n">
        <v>5793125</v>
      </c>
      <c r="BV10" s="10">
        <f>IFERROR(BT10/(BU10*2.20462262185),0)</f>
        <v/>
      </c>
      <c r="BW10" s="9" t="n">
        <v>2372955</v>
      </c>
      <c r="BX10" s="9" t="n">
        <v>1904380</v>
      </c>
      <c r="BY10" s="10">
        <f>IFERROR(BW10/(BX10*2.20462262185),0)</f>
        <v/>
      </c>
      <c r="BZ10" s="9" t="n">
        <v>3984415</v>
      </c>
      <c r="CA10" s="9" t="n">
        <v>3304114</v>
      </c>
      <c r="CB10" s="10">
        <f>IFERROR(BZ10/(CA10*2.20462262185),0)</f>
        <v/>
      </c>
      <c r="CC10" s="9" t="n">
        <v>4256277</v>
      </c>
      <c r="CD10" s="9" t="n">
        <v>3693200</v>
      </c>
      <c r="CE10" s="10">
        <f>IFERROR(CC10/(CD10*2.20462262185),0)</f>
        <v/>
      </c>
      <c r="CF10" s="9" t="n">
        <v>6354836</v>
      </c>
      <c r="CG10" s="9" t="n">
        <v>5643166</v>
      </c>
      <c r="CH10" s="10">
        <f>IFERROR(CF10/(CG10*2.20462262185),0)</f>
        <v/>
      </c>
      <c r="CI10" s="9" t="n">
        <v>2562790</v>
      </c>
      <c r="CJ10" s="9" t="n">
        <v>2338438</v>
      </c>
      <c r="CK10" s="10">
        <f>IFERROR(CI10/(CJ10*2.20462262185),0)</f>
        <v/>
      </c>
      <c r="CL10" s="9" t="n">
        <v>3805408</v>
      </c>
      <c r="CM10" s="9" t="n">
        <v>3317118</v>
      </c>
      <c r="CN10" s="10">
        <f>IFERROR(CL10/(CM10*2.20462262185),0)</f>
        <v/>
      </c>
      <c r="CO10" s="9" t="n">
        <v>7378960</v>
      </c>
      <c r="CP10" s="9" t="n">
        <v>6247396</v>
      </c>
      <c r="CQ10" s="10">
        <f>IFERROR(CO10/(CP10*2.20462262185),0)</f>
        <v/>
      </c>
      <c r="CR10" s="9" t="n">
        <v>5004468</v>
      </c>
      <c r="CS10" s="9" t="n">
        <v>4481501</v>
      </c>
      <c r="CT10" s="10">
        <f>IFERROR(CR10/(CS10*2.20462262185),0)</f>
        <v/>
      </c>
      <c r="CU10" s="9" t="n">
        <v>7890408</v>
      </c>
      <c r="CV10" s="9" t="n">
        <v>7099239</v>
      </c>
      <c r="CW10" s="10">
        <f>IFERROR(CU10/(CV10*2.20462262185),0)</f>
        <v/>
      </c>
      <c r="CX10" s="9" t="n">
        <v>8436994</v>
      </c>
      <c r="CY10" s="9" t="n">
        <v>7976813</v>
      </c>
      <c r="CZ10" s="10">
        <f>IFERROR(CX10/(CY10*2.20462262185),0)</f>
        <v/>
      </c>
      <c r="DA10" s="9" t="n">
        <v>8578730</v>
      </c>
      <c r="DB10" s="9" t="n">
        <v>8158203</v>
      </c>
      <c r="DC10" s="10">
        <f>IFERROR(DA10/(DB10*2.20462262185),0)</f>
        <v/>
      </c>
      <c r="DD10" s="9" t="n">
        <v>5585233</v>
      </c>
      <c r="DE10" s="9" t="n">
        <v>5051256</v>
      </c>
      <c r="DF10" s="10">
        <f>IFERROR(DD10/(DE10*2.20462262185),0)</f>
        <v/>
      </c>
      <c r="DG10" s="9" t="n">
        <v>5963344</v>
      </c>
      <c r="DH10" s="9" t="n">
        <v>5652772</v>
      </c>
      <c r="DI10" s="10">
        <f>IFERROR(DG10/(DH10*2.20462262185),0)</f>
        <v/>
      </c>
      <c r="DJ10" s="9" t="n">
        <v>4067724</v>
      </c>
      <c r="DK10" s="9" t="n">
        <v>3652479</v>
      </c>
      <c r="DL10" s="10">
        <f>IFERROR(DJ10/(DK10*2.20462262185),0)</f>
        <v/>
      </c>
      <c r="DM10" s="9" t="n">
        <v>4690017</v>
      </c>
      <c r="DN10" s="9" t="n">
        <v>4276749</v>
      </c>
      <c r="DO10" s="10">
        <f>IFERROR(DM10/(DN10*2.20462262185),0)</f>
        <v/>
      </c>
      <c r="DP10" s="9" t="n">
        <v>2996845</v>
      </c>
      <c r="DQ10" s="9" t="n">
        <v>2256199</v>
      </c>
      <c r="DR10" s="10">
        <f>IFERROR(DP10/(DQ10*2.20462262185),0)</f>
        <v/>
      </c>
      <c r="DS10" s="9" t="n">
        <v>5685903</v>
      </c>
      <c r="DT10" s="9" t="n">
        <v>4696654</v>
      </c>
      <c r="DU10" s="10">
        <f>IFERROR(DS10/(DT10*2.20462262185),0)</f>
        <v/>
      </c>
      <c r="DV10" s="9" t="n">
        <v>11432640</v>
      </c>
      <c r="DW10" s="9" t="n">
        <v>9786883</v>
      </c>
      <c r="DX10" s="10">
        <f>IFERROR(DV10/(DW10*2.20462262185),0)</f>
        <v/>
      </c>
      <c r="DY10" s="9" t="n">
        <v>10459805</v>
      </c>
      <c r="DZ10" s="9" t="n">
        <v>9266055</v>
      </c>
      <c r="EA10" s="10">
        <f>IFERROR(DY10/(DZ10*2.20462262185),0)</f>
        <v/>
      </c>
      <c r="EB10" s="9" t="n">
        <v>7774240</v>
      </c>
      <c r="EC10" s="9" t="n">
        <v>7353302</v>
      </c>
      <c r="ED10" s="10">
        <f>IFERROR(EB10/(EC10*2.20462262185),0)</f>
        <v/>
      </c>
      <c r="EE10" s="9" t="n">
        <v>12520634</v>
      </c>
      <c r="EF10" s="9" t="n">
        <v>12168747</v>
      </c>
      <c r="EG10" s="10">
        <f>IFERROR(EE10/(EF10*2.20462262185),0)</f>
        <v/>
      </c>
      <c r="EH10" s="9" t="n">
        <v>17455602</v>
      </c>
      <c r="EI10" s="9" t="n">
        <v>16609994</v>
      </c>
      <c r="EJ10" s="10">
        <f>IFERROR(EH10/(EI10*2.20462262185),0)</f>
        <v/>
      </c>
      <c r="EK10" s="9" t="n">
        <v>10736914</v>
      </c>
      <c r="EL10" s="9" t="n">
        <v>9430807</v>
      </c>
      <c r="EM10" s="10">
        <f>IFERROR(EK10/(EL10*2.20462262185),0)</f>
        <v/>
      </c>
      <c r="EN10" s="9" t="n">
        <v>6402657</v>
      </c>
      <c r="EO10" s="9" t="n">
        <v>4848356</v>
      </c>
      <c r="EP10" s="10">
        <f>IFERROR(EN10/(EO10*2.20462262185),0)</f>
        <v/>
      </c>
      <c r="EQ10" s="9" t="n">
        <v>5211978</v>
      </c>
      <c r="ER10" s="9" t="n">
        <v>4172085</v>
      </c>
      <c r="ES10" s="10">
        <f>IFERROR(EQ10/(ER10*2.20462262185),0)</f>
        <v/>
      </c>
      <c r="ET10" s="9" t="n">
        <v>21672952</v>
      </c>
      <c r="EU10" s="9" t="n">
        <v>16548221</v>
      </c>
      <c r="EV10" s="10">
        <f>IFERROR(ET10/(EU10*2.20462262185),0)</f>
        <v/>
      </c>
      <c r="EW10" s="9" t="n">
        <v>12327290</v>
      </c>
      <c r="EX10" s="9" t="n">
        <v>9336180</v>
      </c>
      <c r="EY10" s="10">
        <f>IFERROR(EW10/(EX10*2.20462262185),0)</f>
        <v/>
      </c>
      <c r="EZ10" s="9" t="n">
        <v>11299599</v>
      </c>
      <c r="FA10" s="9" t="n">
        <v>8550702</v>
      </c>
      <c r="FB10" s="10">
        <f>IFERROR(EZ10/(FA10*2.20462262185),0)</f>
        <v/>
      </c>
      <c r="FC10" s="9" t="n">
        <v>13960019</v>
      </c>
      <c r="FD10" s="9" t="n">
        <v>11424042</v>
      </c>
      <c r="FE10" s="10">
        <f>IFERROR(FC10/(FD10*2.20462262185),0)</f>
        <v/>
      </c>
      <c r="FF10" s="9" t="n">
        <v>16748424</v>
      </c>
      <c r="FG10" s="9" t="n">
        <v>13470140</v>
      </c>
      <c r="FH10" s="10">
        <f>IFERROR(FF10/(FG10*2.20462262185),0)</f>
        <v/>
      </c>
      <c r="FI10" s="9" t="n">
        <v>14894992</v>
      </c>
      <c r="FJ10" s="9" t="n">
        <v>13420272</v>
      </c>
      <c r="FK10" s="10">
        <f>IFERROR(FI10/(FJ10*2.20462262185),0)</f>
        <v/>
      </c>
      <c r="FL10" s="9" t="n">
        <v>16044361</v>
      </c>
      <c r="FM10" s="9" t="n">
        <v>14120432</v>
      </c>
      <c r="FN10" s="10">
        <f>IFERROR(FL10/(FM10*2.20462262185),0)</f>
        <v/>
      </c>
      <c r="FO10" s="9" t="n">
        <v>10045186</v>
      </c>
      <c r="FP10" s="9" t="n">
        <v>9358699</v>
      </c>
      <c r="FQ10" s="10">
        <f>IFERROR(FO10/(FP10*2.20462262185),0)</f>
        <v/>
      </c>
      <c r="FR10" s="9" t="n">
        <v>10755442</v>
      </c>
      <c r="FS10" s="9" t="n">
        <v>10024833</v>
      </c>
      <c r="FT10" s="10">
        <f>IFERROR(FR10/(FS10*2.20462262185),0)</f>
        <v/>
      </c>
    </row>
    <row r="11">
      <c r="A11" s="126" t="inlineStr">
        <is>
          <t>Japan</t>
        </is>
      </c>
      <c r="B11" s="127">
        <f>SUM(I11,L11,O11,R11,U11,X11,AA11,AD11)</f>
        <v/>
      </c>
      <c r="C11" s="127">
        <f>SUM(J11,M11,P11,S11,V11,Y11,AB11,AE11)</f>
        <v/>
      </c>
      <c r="D11" s="128">
        <f>C11/1000000</f>
        <v/>
      </c>
      <c r="E11" s="128">
        <f>C11*2.20462262185/1000000</f>
        <v/>
      </c>
      <c r="F11" s="129">
        <f>IFERROR(B11/(C11/1000),0)</f>
        <v/>
      </c>
      <c r="G11" s="130">
        <f>IFERROR(B11/(C11*2.20462262185),0)</f>
        <v/>
      </c>
      <c r="I11" s="9" t="n">
        <v>1916702</v>
      </c>
      <c r="J11" s="9" t="n">
        <v>2183534</v>
      </c>
      <c r="K11" s="10">
        <f>IFERROR(I11/(J11*2.20462262185),0)</f>
        <v/>
      </c>
      <c r="L11" s="9" t="n">
        <v>2893817</v>
      </c>
      <c r="M11" s="9" t="n">
        <v>3276182</v>
      </c>
      <c r="N11" s="10">
        <f>IFERROR(L11/(M11*2.20462262185),0)</f>
        <v/>
      </c>
      <c r="O11" s="9" t="n">
        <v>2341003</v>
      </c>
      <c r="P11" s="9" t="n">
        <v>3126133</v>
      </c>
      <c r="Q11" s="10">
        <f>IFERROR(O11/(P11*2.20462262185),0)</f>
        <v/>
      </c>
      <c r="R11" s="9" t="n">
        <v>735867</v>
      </c>
      <c r="S11" s="9" t="n">
        <v>1047089</v>
      </c>
      <c r="T11" s="10">
        <f>IFERROR(R11/(S11*2.20462262185),0)</f>
        <v/>
      </c>
      <c r="U11" s="9" t="n">
        <v>3217575</v>
      </c>
      <c r="V11" s="9" t="n">
        <v>4447314</v>
      </c>
      <c r="W11" s="10">
        <f>IFERROR(U11/(V11*2.20462262185),0)</f>
        <v/>
      </c>
      <c r="X11" s="9" t="n">
        <v>1245801</v>
      </c>
      <c r="Y11" s="9" t="n">
        <v>1787994</v>
      </c>
      <c r="Z11" s="10">
        <f>IFERROR(X11/(Y11*2.20462262185),0)</f>
        <v/>
      </c>
      <c r="AA11" s="9" t="n">
        <v>1104343</v>
      </c>
      <c r="AB11" s="9" t="n">
        <v>1539187</v>
      </c>
      <c r="AC11" s="10">
        <f>IFERROR(AA11/(AB11*2.20462262185),0)</f>
        <v/>
      </c>
      <c r="AD11" s="9" t="n">
        <v>1625159</v>
      </c>
      <c r="AE11" s="9" t="n">
        <v>2426770</v>
      </c>
      <c r="AF11" s="10">
        <f>IFERROR(AD11/(AE11*2.20462262185),0)</f>
        <v/>
      </c>
      <c r="AG11" s="9" t="n">
        <v>794037</v>
      </c>
      <c r="AH11" s="9" t="n">
        <v>1263870</v>
      </c>
      <c r="AI11" s="10">
        <f>IFERROR(AG11/(AH11*2.20462262185),0)</f>
        <v/>
      </c>
      <c r="AJ11" s="9" t="n">
        <v>140444</v>
      </c>
      <c r="AK11" s="9" t="n">
        <v>211690</v>
      </c>
      <c r="AL11" s="10">
        <f>IFERROR(AJ11/(AK11*2.20462262185),0)</f>
        <v/>
      </c>
      <c r="AM11" s="9" t="n">
        <v>443293</v>
      </c>
      <c r="AN11" s="9" t="n">
        <v>656670</v>
      </c>
      <c r="AO11" s="10">
        <f>IFERROR(AM11/(AN11*2.20462262185),0)</f>
        <v/>
      </c>
      <c r="AP11" s="9" t="n">
        <v>872343</v>
      </c>
      <c r="AQ11" s="9" t="n">
        <v>1075671</v>
      </c>
      <c r="AR11" s="10">
        <f>IFERROR(AP11/(AQ11*2.20462262185),0)</f>
        <v/>
      </c>
      <c r="AS11" s="9" t="n">
        <v>1891147</v>
      </c>
      <c r="AT11" s="9" t="n">
        <v>1759834</v>
      </c>
      <c r="AU11" s="10">
        <f>IFERROR(AS11/(AT11*2.20462262185),0)</f>
        <v/>
      </c>
      <c r="AV11" s="9" t="n">
        <v>3966947</v>
      </c>
      <c r="AW11" s="9" t="n">
        <v>3566000</v>
      </c>
      <c r="AX11" s="10">
        <f>IFERROR(AV11/(AW11*2.20462262185),0)</f>
        <v/>
      </c>
      <c r="AY11" s="9" t="n">
        <v>2251235</v>
      </c>
      <c r="AZ11" s="9" t="n">
        <v>2022000</v>
      </c>
      <c r="BA11" s="10">
        <f>IFERROR(AY11/(AZ11*2.20462262185),0)</f>
        <v/>
      </c>
      <c r="BB11" s="9" t="n">
        <v>3283109</v>
      </c>
      <c r="BC11" s="9" t="n">
        <v>2900000</v>
      </c>
      <c r="BD11" s="10">
        <f>IFERROR(BB11/(BC11*2.20462262185),0)</f>
        <v/>
      </c>
      <c r="BE11" s="9" t="n">
        <v>2414508</v>
      </c>
      <c r="BF11" s="9" t="n">
        <v>1900020</v>
      </c>
      <c r="BG11" s="10">
        <f>IFERROR(BE11/(BF11*2.20462262185),0)</f>
        <v/>
      </c>
      <c r="BH11" s="9" t="n">
        <v>2073988</v>
      </c>
      <c r="BI11" s="9" t="n">
        <v>1600048</v>
      </c>
      <c r="BJ11" s="10">
        <f>IFERROR(BH11/(BI11*2.20462262185),0)</f>
        <v/>
      </c>
      <c r="BK11" s="9" t="n">
        <v>650000</v>
      </c>
      <c r="BL11" s="9" t="n">
        <v>520000</v>
      </c>
      <c r="BM11" s="10">
        <f>IFERROR(BK11/(BL11*2.20462262185),0)</f>
        <v/>
      </c>
      <c r="BQ11" s="9" t="n">
        <v>5662</v>
      </c>
      <c r="BR11" s="9" t="n">
        <v>2000</v>
      </c>
      <c r="BS11" s="10">
        <f>IFERROR(BQ11/(BR11*2.20462262185),0)</f>
        <v/>
      </c>
      <c r="BT11" s="9" t="n">
        <v>6693</v>
      </c>
      <c r="BU11" s="9" t="n">
        <v>82</v>
      </c>
      <c r="BV11" s="10">
        <f>IFERROR(BT11/(BU11*2.20462262185),0)</f>
        <v/>
      </c>
      <c r="BW11" s="9" t="n">
        <v>0</v>
      </c>
      <c r="BX11" s="9" t="n">
        <v>0</v>
      </c>
      <c r="BY11" s="10">
        <f>IFERROR(BW11/(BX11*2.20462262185),0)</f>
        <v/>
      </c>
      <c r="BZ11" s="9" t="n">
        <v>0</v>
      </c>
      <c r="CA11" s="9" t="n">
        <v>0</v>
      </c>
      <c r="CB11" s="10">
        <f>IFERROR(BZ11/(CA11*2.20462262185),0)</f>
        <v/>
      </c>
      <c r="CC11" s="9" t="n">
        <v>1496977</v>
      </c>
      <c r="CD11" s="9" t="n">
        <v>1009680</v>
      </c>
      <c r="CE11" s="10">
        <f>IFERROR(CC11/(CD11*2.20462262185),0)</f>
        <v/>
      </c>
      <c r="CF11" s="9" t="n">
        <v>3028439</v>
      </c>
      <c r="CG11" s="9" t="n">
        <v>2455088</v>
      </c>
      <c r="CH11" s="10">
        <f>IFERROR(CF11/(CG11*2.20462262185),0)</f>
        <v/>
      </c>
      <c r="CI11" s="9" t="n">
        <v>1306467</v>
      </c>
      <c r="CJ11" s="9" t="n">
        <v>1340764</v>
      </c>
      <c r="CK11" s="10">
        <f>IFERROR(CI11/(CJ11*2.20462262185),0)</f>
        <v/>
      </c>
      <c r="CL11" s="9" t="n">
        <v>1336882</v>
      </c>
      <c r="CM11" s="9" t="n">
        <v>1427616</v>
      </c>
      <c r="CN11" s="10">
        <f>IFERROR(CL11/(CM11*2.20462262185),0)</f>
        <v/>
      </c>
      <c r="CO11" s="9" t="n">
        <v>3336045</v>
      </c>
      <c r="CP11" s="9" t="n">
        <v>3681936</v>
      </c>
      <c r="CQ11" s="10">
        <f>IFERROR(CO11/(CP11*2.20462262185),0)</f>
        <v/>
      </c>
      <c r="CR11" s="9" t="n">
        <v>156637</v>
      </c>
      <c r="CS11" s="9" t="n">
        <v>150818</v>
      </c>
      <c r="CT11" s="10">
        <f>IFERROR(CR11/(CS11*2.20462262185),0)</f>
        <v/>
      </c>
      <c r="CU11" s="9" t="n">
        <v>318700</v>
      </c>
      <c r="CV11" s="9" t="n">
        <v>298570</v>
      </c>
      <c r="CW11" s="10">
        <f>IFERROR(CU11/(CV11*2.20462262185),0)</f>
        <v/>
      </c>
      <c r="CX11" s="9" t="n">
        <v>947652</v>
      </c>
      <c r="CY11" s="9" t="n">
        <v>992625</v>
      </c>
      <c r="CZ11" s="10">
        <f>IFERROR(CX11/(CY11*2.20462262185),0)</f>
        <v/>
      </c>
      <c r="DA11" s="9" t="n">
        <v>61785</v>
      </c>
      <c r="DB11" s="9" t="n">
        <v>137552</v>
      </c>
      <c r="DC11" s="10">
        <f>IFERROR(DA11/(DB11*2.20462262185),0)</f>
        <v/>
      </c>
      <c r="DD11" s="9" t="n">
        <v>221600</v>
      </c>
      <c r="DE11" s="9" t="n">
        <v>94736</v>
      </c>
      <c r="DF11" s="10">
        <f>IFERROR(DD11/(DE11*2.20462262185),0)</f>
        <v/>
      </c>
      <c r="DG11" s="9" t="n">
        <v>92851</v>
      </c>
      <c r="DH11" s="9" t="n">
        <v>102316</v>
      </c>
      <c r="DI11" s="10">
        <f>IFERROR(DG11/(DH11*2.20462262185),0)</f>
        <v/>
      </c>
      <c r="DJ11" s="9" t="n">
        <v>272270</v>
      </c>
      <c r="DK11" s="9" t="n">
        <v>77152</v>
      </c>
      <c r="DL11" s="10">
        <f>IFERROR(DJ11/(DK11*2.20462262185),0)</f>
        <v/>
      </c>
      <c r="DM11" s="9" t="n">
        <v>97945</v>
      </c>
      <c r="DN11" s="9" t="n">
        <v>38576</v>
      </c>
      <c r="DO11" s="10">
        <f>IFERROR(DM11/(DN11*2.20462262185),0)</f>
        <v/>
      </c>
      <c r="DP11" s="9" t="n">
        <v>179536</v>
      </c>
      <c r="DQ11" s="9" t="n">
        <v>102656</v>
      </c>
      <c r="DR11" s="10">
        <f>IFERROR(DP11/(DQ11*2.20462262185),0)</f>
        <v/>
      </c>
      <c r="DS11" s="9" t="n">
        <v>110268</v>
      </c>
      <c r="DT11" s="9" t="n">
        <v>19991</v>
      </c>
      <c r="DU11" s="10">
        <f>IFERROR(DS11/(DT11*2.20462262185),0)</f>
        <v/>
      </c>
      <c r="DV11" s="9" t="n">
        <v>62510</v>
      </c>
      <c r="DW11" s="9" t="n">
        <v>74320</v>
      </c>
      <c r="DX11" s="10">
        <f>IFERROR(DV11/(DW11*2.20462262185),0)</f>
        <v/>
      </c>
      <c r="DY11" s="9" t="n">
        <v>159240</v>
      </c>
      <c r="DZ11" s="9" t="n">
        <v>69776</v>
      </c>
      <c r="EA11" s="10">
        <f>IFERROR(DY11/(DZ11*2.20462262185),0)</f>
        <v/>
      </c>
      <c r="EB11" s="9" t="n">
        <v>90018</v>
      </c>
      <c r="EC11" s="9" t="n">
        <v>97056</v>
      </c>
      <c r="ED11" s="10">
        <f>IFERROR(EB11/(EC11*2.20462262185),0)</f>
        <v/>
      </c>
      <c r="EE11" s="9" t="n">
        <v>161520</v>
      </c>
      <c r="EF11" s="9" t="n">
        <v>74568</v>
      </c>
      <c r="EG11" s="10">
        <f>IFERROR(EE11/(EF11*2.20462262185),0)</f>
        <v/>
      </c>
      <c r="EH11" s="9" t="n">
        <v>338809</v>
      </c>
      <c r="EI11" s="9" t="n">
        <v>129039</v>
      </c>
      <c r="EJ11" s="10">
        <f>IFERROR(EH11/(EI11*2.20462262185),0)</f>
        <v/>
      </c>
      <c r="EK11" s="9" t="n">
        <v>479218</v>
      </c>
      <c r="EL11" s="9" t="n">
        <v>519624</v>
      </c>
      <c r="EM11" s="10">
        <f>IFERROR(EK11/(EL11*2.20462262185),0)</f>
        <v/>
      </c>
      <c r="EN11" s="9" t="n">
        <v>1404</v>
      </c>
      <c r="EO11" s="9" t="n">
        <v>16</v>
      </c>
      <c r="EP11" s="10">
        <f>IFERROR(EN11/(EO11*2.20462262185),0)</f>
        <v/>
      </c>
      <c r="EQ11" s="9" t="n">
        <v>3562</v>
      </c>
      <c r="ER11" s="9" t="n">
        <v>40</v>
      </c>
      <c r="ES11" s="10">
        <f>IFERROR(EQ11/(ER11*2.20462262185),0)</f>
        <v/>
      </c>
      <c r="ET11" s="9" t="n">
        <v>4909</v>
      </c>
      <c r="EU11" s="9" t="n">
        <v>232</v>
      </c>
      <c r="EV11" s="10">
        <f>IFERROR(ET11/(EU11*2.20462262185),0)</f>
        <v/>
      </c>
      <c r="EW11" s="9" t="n">
        <v>1220</v>
      </c>
      <c r="EX11" s="9" t="n">
        <v>40</v>
      </c>
      <c r="EY11" s="10">
        <f>IFERROR(EW11/(EX11*2.20462262185),0)</f>
        <v/>
      </c>
      <c r="EZ11" s="9" t="n">
        <v>0</v>
      </c>
      <c r="FA11" s="9" t="n">
        <v>0</v>
      </c>
      <c r="FB11" s="10">
        <f>IFERROR(EZ11/(FA11*2.20462262185),0)</f>
        <v/>
      </c>
      <c r="FC11" s="9" t="n">
        <v>2033</v>
      </c>
      <c r="FD11" s="9" t="n">
        <v>66</v>
      </c>
      <c r="FE11" s="10">
        <f>IFERROR(FC11/(FD11*2.20462262185),0)</f>
        <v/>
      </c>
      <c r="FF11" s="9" t="n">
        <v>11414</v>
      </c>
      <c r="FG11" s="9" t="n">
        <v>112</v>
      </c>
      <c r="FH11" s="10">
        <f>IFERROR(FF11/(FG11*2.20462262185),0)</f>
        <v/>
      </c>
      <c r="FI11" s="9" t="n">
        <v>0</v>
      </c>
      <c r="FJ11" s="9" t="n">
        <v>0</v>
      </c>
      <c r="FK11" s="10">
        <f>IFERROR(FI11/(FJ11*2.20462262185),0)</f>
        <v/>
      </c>
      <c r="FL11" s="9" t="n">
        <v>5203</v>
      </c>
      <c r="FM11" s="9" t="n">
        <v>48</v>
      </c>
      <c r="FN11" s="10">
        <f>IFERROR(FL11/(FM11*2.20462262185),0)</f>
        <v/>
      </c>
      <c r="FO11" s="9" t="n">
        <v>0</v>
      </c>
      <c r="FP11" s="9" t="n">
        <v>0</v>
      </c>
      <c r="FQ11" s="10">
        <f>IFERROR(FO11/(FP11*2.20462262185),0)</f>
        <v/>
      </c>
      <c r="FR11" s="9" t="n">
        <v>500</v>
      </c>
      <c r="FS11" s="9" t="n">
        <v>50</v>
      </c>
      <c r="FT11" s="10">
        <f>IFERROR(FR11/(FS11*2.20462262185),0)</f>
        <v/>
      </c>
    </row>
    <row r="12">
      <c r="A12" s="126" t="inlineStr">
        <is>
          <t>Honduras</t>
        </is>
      </c>
      <c r="B12" s="127">
        <f>SUM(I12,L12,O12,R12,U12,X12,AA12,AD12)</f>
        <v/>
      </c>
      <c r="C12" s="127">
        <f>SUM(J12,M12,P12,S12,V12,Y12,AB12,AE12)</f>
        <v/>
      </c>
      <c r="D12" s="128">
        <f>C12/1000000</f>
        <v/>
      </c>
      <c r="E12" s="128">
        <f>C12*2.20462262185/1000000</f>
        <v/>
      </c>
      <c r="F12" s="129">
        <f>IFERROR(B12/(C12/1000),0)</f>
        <v/>
      </c>
      <c r="G12" s="130">
        <f>IFERROR(B12/(C12*2.20462262185),0)</f>
        <v/>
      </c>
      <c r="I12" s="9" t="n">
        <v>2032319</v>
      </c>
      <c r="J12" s="9" t="n">
        <v>1778222</v>
      </c>
      <c r="K12" s="10">
        <f>IFERROR(I12/(J12*2.20462262185),0)</f>
        <v/>
      </c>
      <c r="L12" s="9" t="n">
        <v>1525308</v>
      </c>
      <c r="M12" s="9" t="n">
        <v>1535558</v>
      </c>
      <c r="N12" s="10">
        <f>IFERROR(L12/(M12*2.20462262185),0)</f>
        <v/>
      </c>
      <c r="O12" s="9" t="n">
        <v>2043522</v>
      </c>
      <c r="P12" s="9" t="n">
        <v>1983671</v>
      </c>
      <c r="Q12" s="10">
        <f>IFERROR(O12/(P12*2.20462262185),0)</f>
        <v/>
      </c>
      <c r="R12" s="9" t="n">
        <v>1929318</v>
      </c>
      <c r="S12" s="9" t="n">
        <v>1953624</v>
      </c>
      <c r="T12" s="10">
        <f>IFERROR(R12/(S12*2.20462262185),0)</f>
        <v/>
      </c>
      <c r="U12" s="9" t="n">
        <v>1616085</v>
      </c>
      <c r="V12" s="9" t="n">
        <v>1462564</v>
      </c>
      <c r="W12" s="10">
        <f>IFERROR(U12/(V12*2.20462262185),0)</f>
        <v/>
      </c>
      <c r="X12" s="9" t="n">
        <v>2031470</v>
      </c>
      <c r="Y12" s="9" t="n">
        <v>1782474</v>
      </c>
      <c r="Z12" s="10">
        <f>IFERROR(X12/(Y12*2.20462262185),0)</f>
        <v/>
      </c>
      <c r="AA12" s="9" t="n">
        <v>1928040</v>
      </c>
      <c r="AB12" s="9" t="n">
        <v>1547205</v>
      </c>
      <c r="AC12" s="10">
        <f>IFERROR(AA12/(AB12*2.20462262185),0)</f>
        <v/>
      </c>
      <c r="AD12" s="9" t="n">
        <v>1748761</v>
      </c>
      <c r="AE12" s="9" t="n">
        <v>1465556</v>
      </c>
      <c r="AF12" s="10">
        <f>IFERROR(AD12/(AE12*2.20462262185),0)</f>
        <v/>
      </c>
      <c r="AG12" s="9" t="n">
        <v>1688925</v>
      </c>
      <c r="AH12" s="9" t="n">
        <v>1991457</v>
      </c>
      <c r="AI12" s="10">
        <f>IFERROR(AG12/(AH12*2.20462262185),0)</f>
        <v/>
      </c>
      <c r="AJ12" s="9" t="n">
        <v>607029</v>
      </c>
      <c r="AK12" s="9" t="n">
        <v>576027</v>
      </c>
      <c r="AL12" s="10">
        <f>IFERROR(AJ12/(AK12*2.20462262185),0)</f>
        <v/>
      </c>
      <c r="AM12" s="9" t="n">
        <v>1654014</v>
      </c>
      <c r="AN12" s="9" t="n">
        <v>1993269</v>
      </c>
      <c r="AO12" s="10">
        <f>IFERROR(AM12/(AN12*2.20462262185),0)</f>
        <v/>
      </c>
      <c r="AP12" s="9" t="n">
        <v>2141092</v>
      </c>
      <c r="AQ12" s="9" t="n">
        <v>1615594</v>
      </c>
      <c r="AR12" s="10">
        <f>IFERROR(AP12/(AQ12*2.20462262185),0)</f>
        <v/>
      </c>
      <c r="AS12" s="9" t="n">
        <v>2045884</v>
      </c>
      <c r="AT12" s="9" t="n">
        <v>1527438</v>
      </c>
      <c r="AU12" s="10">
        <f>IFERROR(AS12/(AT12*2.20462262185),0)</f>
        <v/>
      </c>
      <c r="AV12" s="9" t="n">
        <v>3255317</v>
      </c>
      <c r="AW12" s="9" t="n">
        <v>2018209</v>
      </c>
      <c r="AX12" s="10">
        <f>IFERROR(AV12/(AW12*2.20462262185),0)</f>
        <v/>
      </c>
      <c r="AY12" s="9" t="n">
        <v>2145727</v>
      </c>
      <c r="AZ12" s="9" t="n">
        <v>1329073</v>
      </c>
      <c r="BA12" s="10">
        <f>IFERROR(AY12/(AZ12*2.20462262185),0)</f>
        <v/>
      </c>
      <c r="BB12" s="9" t="n">
        <v>3114709</v>
      </c>
      <c r="BC12" s="9" t="n">
        <v>1836379</v>
      </c>
      <c r="BD12" s="10">
        <f>IFERROR(BB12/(BC12*2.20462262185),0)</f>
        <v/>
      </c>
      <c r="BE12" s="9" t="n">
        <v>2218951</v>
      </c>
      <c r="BF12" s="9" t="n">
        <v>1342742</v>
      </c>
      <c r="BG12" s="10">
        <f>IFERROR(BE12/(BF12*2.20462262185),0)</f>
        <v/>
      </c>
      <c r="BH12" s="9" t="n">
        <v>2531108</v>
      </c>
      <c r="BI12" s="9" t="n">
        <v>1389449</v>
      </c>
      <c r="BJ12" s="10">
        <f>IFERROR(BH12/(BI12*2.20462262185),0)</f>
        <v/>
      </c>
      <c r="BK12" s="9" t="n">
        <v>1313210</v>
      </c>
      <c r="BL12" s="9" t="n">
        <v>728642</v>
      </c>
      <c r="BM12" s="10">
        <f>IFERROR(BK12/(BL12*2.20462262185),0)</f>
        <v/>
      </c>
      <c r="BN12" s="9" t="n">
        <v>2195868</v>
      </c>
      <c r="BO12" s="9" t="n">
        <v>1211920</v>
      </c>
      <c r="BP12" s="10">
        <f>IFERROR(BN12/(BO12*2.20462262185),0)</f>
        <v/>
      </c>
      <c r="BQ12" s="9" t="n">
        <v>2016381</v>
      </c>
      <c r="BR12" s="9" t="n">
        <v>1081622</v>
      </c>
      <c r="BS12" s="10">
        <f>IFERROR(BQ12/(BR12*2.20462262185),0)</f>
        <v/>
      </c>
      <c r="BT12" s="9" t="n">
        <v>2116342</v>
      </c>
      <c r="BU12" s="9" t="n">
        <v>1078287</v>
      </c>
      <c r="BV12" s="10">
        <f>IFERROR(BT12/(BU12*2.20462262185),0)</f>
        <v/>
      </c>
      <c r="BW12" s="9" t="n">
        <v>2303566</v>
      </c>
      <c r="BX12" s="9" t="n">
        <v>1162691</v>
      </c>
      <c r="BY12" s="10">
        <f>IFERROR(BW12/(BX12*2.20462262185),0)</f>
        <v/>
      </c>
      <c r="BZ12" s="9" t="n">
        <v>2004246</v>
      </c>
      <c r="CA12" s="9" t="n">
        <v>1062099</v>
      </c>
      <c r="CB12" s="10">
        <f>IFERROR(BZ12/(CA12*2.20462262185),0)</f>
        <v/>
      </c>
      <c r="CC12" s="9" t="n">
        <v>2048913</v>
      </c>
      <c r="CD12" s="9" t="n">
        <v>1157105</v>
      </c>
      <c r="CE12" s="10">
        <f>IFERROR(CC12/(CD12*2.20462262185),0)</f>
        <v/>
      </c>
      <c r="CF12" s="9" t="n">
        <v>2839744</v>
      </c>
      <c r="CG12" s="9" t="n">
        <v>1627704</v>
      </c>
      <c r="CH12" s="10">
        <f>IFERROR(CF12/(CG12*2.20462262185),0)</f>
        <v/>
      </c>
      <c r="CI12" s="9" t="n">
        <v>1735144</v>
      </c>
      <c r="CJ12" s="9" t="n">
        <v>1023239</v>
      </c>
      <c r="CK12" s="10">
        <f>IFERROR(CI12/(CJ12*2.20462262185),0)</f>
        <v/>
      </c>
      <c r="CL12" s="9" t="n">
        <v>866685</v>
      </c>
      <c r="CM12" s="9" t="n">
        <v>509983</v>
      </c>
      <c r="CN12" s="10">
        <f>IFERROR(CL12/(CM12*2.20462262185),0)</f>
        <v/>
      </c>
      <c r="CO12" s="9" t="n">
        <v>952373</v>
      </c>
      <c r="CP12" s="9" t="n">
        <v>554652</v>
      </c>
      <c r="CQ12" s="10">
        <f>IFERROR(CO12/(CP12*2.20462262185),0)</f>
        <v/>
      </c>
      <c r="CR12" s="9" t="n">
        <v>0</v>
      </c>
      <c r="CS12" s="9" t="n">
        <v>0</v>
      </c>
      <c r="CT12" s="10">
        <f>IFERROR(CR12/(CS12*2.20462262185),0)</f>
        <v/>
      </c>
      <c r="CU12" s="9" t="n">
        <v>0</v>
      </c>
      <c r="CV12" s="9" t="n">
        <v>0</v>
      </c>
      <c r="CW12" s="10">
        <f>IFERROR(CU12/(CV12*2.20462262185),0)</f>
        <v/>
      </c>
      <c r="CX12" s="9" t="n">
        <v>235040</v>
      </c>
      <c r="CY12" s="9" t="n">
        <v>163314</v>
      </c>
      <c r="CZ12" s="10">
        <f>IFERROR(CX12/(CY12*2.20462262185),0)</f>
        <v/>
      </c>
      <c r="DA12" s="9" t="n">
        <v>105470</v>
      </c>
      <c r="DB12" s="9" t="n">
        <v>85429</v>
      </c>
      <c r="DC12" s="10">
        <f>IFERROR(DA12/(DB12*2.20462262185),0)</f>
        <v/>
      </c>
      <c r="DD12" s="9" t="n">
        <v>587496</v>
      </c>
      <c r="DE12" s="9" t="n">
        <v>338405</v>
      </c>
      <c r="DF12" s="10">
        <f>IFERROR(DD12/(DE12*2.20462262185),0)</f>
        <v/>
      </c>
    </row>
    <row r="13">
      <c r="A13" s="126" t="inlineStr">
        <is>
          <t>Mexico</t>
        </is>
      </c>
      <c r="B13" s="127">
        <f>SUM(I13,L13,O13,R13,U13,X13,AA13,AD13)</f>
        <v/>
      </c>
      <c r="C13" s="127">
        <f>SUM(J13,M13,P13,S13,V13,Y13,AB13,AE13)</f>
        <v/>
      </c>
      <c r="D13" s="128">
        <f>C13/1000000</f>
        <v/>
      </c>
      <c r="E13" s="128">
        <f>C13*2.20462262185/1000000</f>
        <v/>
      </c>
      <c r="F13" s="129">
        <f>IFERROR(B13/(C13/1000),0)</f>
        <v/>
      </c>
      <c r="G13" s="130">
        <f>IFERROR(B13/(C13*2.20462262185),0)</f>
        <v/>
      </c>
      <c r="I13" s="9" t="n">
        <v>3304076</v>
      </c>
      <c r="J13" s="9" t="n">
        <v>1638035</v>
      </c>
      <c r="K13" s="10">
        <f>IFERROR(I13/(J13*2.20462262185),0)</f>
        <v/>
      </c>
      <c r="L13" s="9" t="n">
        <v>5065486</v>
      </c>
      <c r="M13" s="9" t="n">
        <v>2525596</v>
      </c>
      <c r="N13" s="10">
        <f>IFERROR(L13/(M13*2.20462262185),0)</f>
        <v/>
      </c>
      <c r="O13" s="9" t="n">
        <v>4797050</v>
      </c>
      <c r="P13" s="9" t="n">
        <v>2487990</v>
      </c>
      <c r="Q13" s="10">
        <f>IFERROR(O13/(P13*2.20462262185),0)</f>
        <v/>
      </c>
      <c r="R13" s="9" t="n">
        <v>1839670</v>
      </c>
      <c r="S13" s="9" t="n">
        <v>1144415</v>
      </c>
      <c r="T13" s="10">
        <f>IFERROR(R13/(S13*2.20462262185),0)</f>
        <v/>
      </c>
      <c r="U13" s="9" t="n">
        <v>1717560</v>
      </c>
      <c r="V13" s="9" t="n">
        <v>1431824</v>
      </c>
      <c r="W13" s="10">
        <f>IFERROR(U13/(V13*2.20462262185),0)</f>
        <v/>
      </c>
      <c r="X13" s="9" t="n">
        <v>1131503</v>
      </c>
      <c r="Y13" s="9" t="n">
        <v>989012</v>
      </c>
      <c r="Z13" s="10">
        <f>IFERROR(X13/(Y13*2.20462262185),0)</f>
        <v/>
      </c>
      <c r="AA13" s="9" t="n">
        <v>881209</v>
      </c>
      <c r="AB13" s="9" t="n">
        <v>794292</v>
      </c>
      <c r="AC13" s="10">
        <f>IFERROR(AA13/(AB13*2.20462262185),0)</f>
        <v/>
      </c>
      <c r="AD13" s="9" t="n">
        <v>1534075</v>
      </c>
      <c r="AE13" s="9" t="n">
        <v>1353503</v>
      </c>
      <c r="AF13" s="10">
        <f>IFERROR(AD13/(AE13*2.20462262185),0)</f>
        <v/>
      </c>
      <c r="AG13" s="9" t="n">
        <v>1881332</v>
      </c>
      <c r="AH13" s="9" t="n">
        <v>1383397</v>
      </c>
      <c r="AI13" s="10">
        <f>IFERROR(AG13/(AH13*2.20462262185),0)</f>
        <v/>
      </c>
      <c r="AJ13" s="9" t="n">
        <v>1700126</v>
      </c>
      <c r="AK13" s="9" t="n">
        <v>1399061</v>
      </c>
      <c r="AL13" s="10">
        <f>IFERROR(AJ13/(AK13*2.20462262185),0)</f>
        <v/>
      </c>
      <c r="AM13" s="9" t="n">
        <v>1417108</v>
      </c>
      <c r="AN13" s="9" t="n">
        <v>1153893</v>
      </c>
      <c r="AO13" s="10">
        <f>IFERROR(AM13/(AN13*2.20462262185),0)</f>
        <v/>
      </c>
      <c r="AP13" s="9" t="n">
        <v>2550447</v>
      </c>
      <c r="AQ13" s="9" t="n">
        <v>2100337</v>
      </c>
      <c r="AR13" s="10">
        <f>IFERROR(AP13/(AQ13*2.20462262185),0)</f>
        <v/>
      </c>
      <c r="AS13" s="9" t="n">
        <v>2086774</v>
      </c>
      <c r="AT13" s="9" t="n">
        <v>1739570</v>
      </c>
      <c r="AU13" s="10">
        <f>IFERROR(AS13/(AT13*2.20462262185),0)</f>
        <v/>
      </c>
      <c r="AV13" s="9" t="n">
        <v>1878162</v>
      </c>
      <c r="AW13" s="9" t="n">
        <v>1553205</v>
      </c>
      <c r="AX13" s="10">
        <f>IFERROR(AV13/(AW13*2.20462262185),0)</f>
        <v/>
      </c>
      <c r="AY13" s="9" t="n">
        <v>2522698</v>
      </c>
      <c r="AZ13" s="9" t="n">
        <v>2028898</v>
      </c>
      <c r="BA13" s="10">
        <f>IFERROR(AY13/(AZ13*2.20462262185),0)</f>
        <v/>
      </c>
      <c r="BB13" s="9" t="n">
        <v>2028492</v>
      </c>
      <c r="BC13" s="9" t="n">
        <v>1756139</v>
      </c>
      <c r="BD13" s="10">
        <f>IFERROR(BB13/(BC13*2.20462262185),0)</f>
        <v/>
      </c>
      <c r="BE13" s="9" t="n">
        <v>1423321</v>
      </c>
      <c r="BF13" s="9" t="n">
        <v>1055057</v>
      </c>
      <c r="BG13" s="10">
        <f>IFERROR(BE13/(BF13*2.20462262185),0)</f>
        <v/>
      </c>
      <c r="BH13" s="9" t="n">
        <v>3959879</v>
      </c>
      <c r="BI13" s="9" t="n">
        <v>3071954</v>
      </c>
      <c r="BJ13" s="10">
        <f>IFERROR(BH13/(BI13*2.20462262185),0)</f>
        <v/>
      </c>
      <c r="BK13" s="9" t="n">
        <v>2251333</v>
      </c>
      <c r="BL13" s="9" t="n">
        <v>1801285</v>
      </c>
      <c r="BM13" s="10">
        <f>IFERROR(BK13/(BL13*2.20462262185),0)</f>
        <v/>
      </c>
      <c r="BN13" s="9" t="n">
        <v>2817011</v>
      </c>
      <c r="BO13" s="9" t="n">
        <v>2122249</v>
      </c>
      <c r="BP13" s="10">
        <f>IFERROR(BN13/(BO13*2.20462262185),0)</f>
        <v/>
      </c>
      <c r="BQ13" s="9" t="n">
        <v>956047</v>
      </c>
      <c r="BR13" s="9" t="n">
        <v>696800</v>
      </c>
      <c r="BS13" s="10">
        <f>IFERROR(BQ13/(BR13*2.20462262185),0)</f>
        <v/>
      </c>
      <c r="BT13" s="9" t="n">
        <v>1366382</v>
      </c>
      <c r="BU13" s="9" t="n">
        <v>1002200</v>
      </c>
      <c r="BV13" s="10">
        <f>IFERROR(BT13/(BU13*2.20462262185),0)</f>
        <v/>
      </c>
      <c r="BW13" s="9" t="n">
        <v>879785</v>
      </c>
      <c r="BX13" s="9" t="n">
        <v>496595</v>
      </c>
      <c r="BY13" s="10">
        <f>IFERROR(BW13/(BX13*2.20462262185),0)</f>
        <v/>
      </c>
      <c r="BZ13" s="9" t="n">
        <v>785725</v>
      </c>
      <c r="CA13" s="9" t="n">
        <v>591242</v>
      </c>
      <c r="CB13" s="10">
        <f>IFERROR(BZ13/(CA13*2.20462262185),0)</f>
        <v/>
      </c>
      <c r="CC13" s="9" t="n">
        <v>240555</v>
      </c>
      <c r="CD13" s="9" t="n">
        <v>155193</v>
      </c>
      <c r="CE13" s="10">
        <f>IFERROR(CC13/(CD13*2.20462262185),0)</f>
        <v/>
      </c>
      <c r="CF13" s="9" t="n">
        <v>59661</v>
      </c>
      <c r="CG13" s="9" t="n">
        <v>39220</v>
      </c>
      <c r="CH13" s="10">
        <f>IFERROR(CF13/(CG13*2.20462262185),0)</f>
        <v/>
      </c>
      <c r="CI13" s="9" t="n">
        <v>175331</v>
      </c>
      <c r="CJ13" s="9" t="n">
        <v>134354</v>
      </c>
      <c r="CK13" s="10">
        <f>IFERROR(CI13/(CJ13*2.20462262185),0)</f>
        <v/>
      </c>
      <c r="CL13" s="9" t="n">
        <v>1707774</v>
      </c>
      <c r="CM13" s="9" t="n">
        <v>1361531</v>
      </c>
      <c r="CN13" s="10">
        <f>IFERROR(CL13/(CM13*2.20462262185),0)</f>
        <v/>
      </c>
      <c r="CO13" s="9" t="n">
        <v>2209597</v>
      </c>
      <c r="CP13" s="9" t="n">
        <v>1656022</v>
      </c>
      <c r="CQ13" s="10">
        <f>IFERROR(CO13/(CP13*2.20462262185),0)</f>
        <v/>
      </c>
      <c r="CR13" s="9" t="n">
        <v>1936160</v>
      </c>
      <c r="CS13" s="9" t="n">
        <v>1386741</v>
      </c>
      <c r="CT13" s="10">
        <f>IFERROR(CR13/(CS13*2.20462262185),0)</f>
        <v/>
      </c>
      <c r="CU13" s="9" t="n">
        <v>3050811</v>
      </c>
      <c r="CV13" s="9" t="n">
        <v>2320860</v>
      </c>
      <c r="CW13" s="10">
        <f>IFERROR(CU13/(CV13*2.20462262185),0)</f>
        <v/>
      </c>
      <c r="CX13" s="9" t="n">
        <v>2198505</v>
      </c>
      <c r="CY13" s="9" t="n">
        <v>1702040</v>
      </c>
      <c r="CZ13" s="10">
        <f>IFERROR(CX13/(CY13*2.20462262185),0)</f>
        <v/>
      </c>
      <c r="DA13" s="9" t="n">
        <v>369570</v>
      </c>
      <c r="DB13" s="9" t="n">
        <v>262841</v>
      </c>
      <c r="DC13" s="10">
        <f>IFERROR(DA13/(DB13*2.20462262185),0)</f>
        <v/>
      </c>
      <c r="DD13" s="9" t="n">
        <v>2092707</v>
      </c>
      <c r="DE13" s="9" t="n">
        <v>1710961</v>
      </c>
      <c r="DF13" s="10">
        <f>IFERROR(DD13/(DE13*2.20462262185),0)</f>
        <v/>
      </c>
      <c r="DG13" s="9" t="n">
        <v>2105760</v>
      </c>
      <c r="DH13" s="9" t="n">
        <v>1669856</v>
      </c>
      <c r="DI13" s="10">
        <f>IFERROR(DG13/(DH13*2.20462262185),0)</f>
        <v/>
      </c>
      <c r="DJ13" s="9" t="n">
        <v>84682</v>
      </c>
      <c r="DK13" s="9" t="n">
        <v>59360</v>
      </c>
      <c r="DL13" s="10">
        <f>IFERROR(DJ13/(DK13*2.20462262185),0)</f>
        <v/>
      </c>
      <c r="DM13" s="9" t="n">
        <v>112343</v>
      </c>
      <c r="DN13" s="9" t="n">
        <v>48220</v>
      </c>
      <c r="DO13" s="10">
        <f>IFERROR(DM13/(DN13*2.20462262185),0)</f>
        <v/>
      </c>
      <c r="DP13" s="9" t="n">
        <v>3018077</v>
      </c>
      <c r="DQ13" s="9" t="n">
        <v>2378120</v>
      </c>
      <c r="DR13" s="10">
        <f>IFERROR(DP13/(DQ13*2.20462262185),0)</f>
        <v/>
      </c>
      <c r="DS13" s="9" t="n">
        <v>2987120</v>
      </c>
      <c r="DT13" s="9" t="n">
        <v>2348960</v>
      </c>
      <c r="DU13" s="10">
        <f>IFERROR(DS13/(DT13*2.20462262185),0)</f>
        <v/>
      </c>
      <c r="DV13" s="9" t="n">
        <v>2401140</v>
      </c>
      <c r="DW13" s="9" t="n">
        <v>1832277</v>
      </c>
      <c r="DX13" s="10">
        <f>IFERROR(DV13/(DW13*2.20462262185),0)</f>
        <v/>
      </c>
      <c r="DY13" s="9" t="n">
        <v>1387855</v>
      </c>
      <c r="DZ13" s="9" t="n">
        <v>1056674</v>
      </c>
      <c r="EA13" s="10">
        <f>IFERROR(DY13/(DZ13*2.20462262185),0)</f>
        <v/>
      </c>
      <c r="EB13" s="9" t="n">
        <v>83783</v>
      </c>
      <c r="EC13" s="9" t="n">
        <v>64521</v>
      </c>
      <c r="ED13" s="10">
        <f>IFERROR(EB13/(EC13*2.20462262185),0)</f>
        <v/>
      </c>
      <c r="EE13" s="9" t="n">
        <v>733667</v>
      </c>
      <c r="EF13" s="9" t="n">
        <v>476280</v>
      </c>
      <c r="EG13" s="10">
        <f>IFERROR(EE13/(EF13*2.20462262185),0)</f>
        <v/>
      </c>
      <c r="EH13" s="9" t="n">
        <v>1102259</v>
      </c>
      <c r="EI13" s="9" t="n">
        <v>638640</v>
      </c>
      <c r="EJ13" s="10">
        <f>IFERROR(EH13/(EI13*2.20462262185),0)</f>
        <v/>
      </c>
      <c r="EK13" s="9" t="n">
        <v>1698274</v>
      </c>
      <c r="EL13" s="9" t="n">
        <v>965840</v>
      </c>
      <c r="EM13" s="10">
        <f>IFERROR(EK13/(EL13*2.20462262185),0)</f>
        <v/>
      </c>
      <c r="EN13" s="9" t="n">
        <v>506579</v>
      </c>
      <c r="EO13" s="9" t="n">
        <v>303437</v>
      </c>
      <c r="EP13" s="10">
        <f>IFERROR(EN13/(EO13*2.20462262185),0)</f>
        <v/>
      </c>
      <c r="EQ13" s="9" t="n">
        <v>1060323</v>
      </c>
      <c r="ER13" s="9" t="n">
        <v>602378</v>
      </c>
      <c r="ES13" s="10">
        <f>IFERROR(EQ13/(ER13*2.20462262185),0)</f>
        <v/>
      </c>
      <c r="ET13" s="9" t="n">
        <v>258873</v>
      </c>
      <c r="EU13" s="9" t="n">
        <v>230773</v>
      </c>
      <c r="EV13" s="10">
        <f>IFERROR(ET13/(EU13*2.20462262185),0)</f>
        <v/>
      </c>
      <c r="EW13" s="9" t="n">
        <v>589841</v>
      </c>
      <c r="EX13" s="9" t="n">
        <v>487610</v>
      </c>
      <c r="EY13" s="10">
        <f>IFERROR(EW13/(EX13*2.20462262185),0)</f>
        <v/>
      </c>
      <c r="EZ13" s="9" t="n">
        <v>1303468</v>
      </c>
      <c r="FA13" s="9" t="n">
        <v>612286</v>
      </c>
      <c r="FB13" s="10">
        <f>IFERROR(EZ13/(FA13*2.20462262185),0)</f>
        <v/>
      </c>
      <c r="FC13" s="9" t="n">
        <v>478800</v>
      </c>
      <c r="FD13" s="9" t="n">
        <v>252000</v>
      </c>
      <c r="FE13" s="10">
        <f>IFERROR(FC13/(FD13*2.20462262185),0)</f>
        <v/>
      </c>
      <c r="FF13" s="9" t="n">
        <v>2396100</v>
      </c>
      <c r="FG13" s="9" t="n">
        <v>1212000</v>
      </c>
      <c r="FH13" s="10">
        <f>IFERROR(FF13/(FG13*2.20462262185),0)</f>
        <v/>
      </c>
      <c r="FI13" s="9" t="n">
        <v>957600</v>
      </c>
      <c r="FJ13" s="9" t="n">
        <v>480960</v>
      </c>
      <c r="FK13" s="10">
        <f>IFERROR(FI13/(FJ13*2.20462262185),0)</f>
        <v/>
      </c>
      <c r="FL13" s="9" t="n">
        <v>2536502</v>
      </c>
      <c r="FM13" s="9" t="n">
        <v>1340926</v>
      </c>
      <c r="FN13" s="10">
        <f>IFERROR(FL13/(FM13*2.20462262185),0)</f>
        <v/>
      </c>
      <c r="FO13" s="9" t="n">
        <v>773880</v>
      </c>
      <c r="FP13" s="9" t="n">
        <v>428063</v>
      </c>
      <c r="FQ13" s="10">
        <f>IFERROR(FO13/(FP13*2.20462262185),0)</f>
        <v/>
      </c>
      <c r="FR13" s="9" t="n">
        <v>2188903</v>
      </c>
      <c r="FS13" s="9" t="n">
        <v>1279480</v>
      </c>
      <c r="FT13" s="10">
        <f>IFERROR(FR13/(FS13*2.20462262185),0)</f>
        <v/>
      </c>
    </row>
    <row r="14">
      <c r="A14" s="126" t="inlineStr">
        <is>
          <t>Malaysia</t>
        </is>
      </c>
      <c r="B14" s="127">
        <f>SUM(I14,L14,O14,R14,U14,X14,AA14,AD14)</f>
        <v/>
      </c>
      <c r="C14" s="127">
        <f>SUM(J14,M14,P14,S14,V14,Y14,AB14,AE14)</f>
        <v/>
      </c>
      <c r="D14" s="128">
        <f>C14/1000000</f>
        <v/>
      </c>
      <c r="E14" s="128">
        <f>C14*2.20462262185/1000000</f>
        <v/>
      </c>
      <c r="F14" s="129">
        <f>IFERROR(B14/(C14/1000),0)</f>
        <v/>
      </c>
      <c r="G14" s="130">
        <f>IFERROR(B14/(C14*2.20462262185),0)</f>
        <v/>
      </c>
      <c r="I14" s="9" t="n">
        <v>897749</v>
      </c>
      <c r="J14" s="9" t="n">
        <v>918277</v>
      </c>
      <c r="K14" s="10">
        <f>IFERROR(I14/(J14*2.20462262185),0)</f>
        <v/>
      </c>
      <c r="L14" s="9" t="n">
        <v>3401926</v>
      </c>
      <c r="M14" s="9" t="n">
        <v>2803584</v>
      </c>
      <c r="N14" s="10">
        <f>IFERROR(L14/(M14*2.20462262185),0)</f>
        <v/>
      </c>
      <c r="O14" s="9" t="n">
        <v>1208458</v>
      </c>
      <c r="P14" s="9" t="n">
        <v>1016730</v>
      </c>
      <c r="Q14" s="10">
        <f>IFERROR(O14/(P14*2.20462262185),0)</f>
        <v/>
      </c>
      <c r="R14" s="9" t="n">
        <v>301258</v>
      </c>
      <c r="S14" s="9" t="n">
        <v>341600</v>
      </c>
      <c r="T14" s="10">
        <f>IFERROR(R14/(S14*2.20462262185),0)</f>
        <v/>
      </c>
      <c r="U14" s="9" t="n">
        <v>841982</v>
      </c>
      <c r="V14" s="9" t="n">
        <v>871164</v>
      </c>
      <c r="W14" s="10">
        <f>IFERROR(U14/(V14*2.20462262185),0)</f>
        <v/>
      </c>
      <c r="X14" s="9" t="n">
        <v>597590</v>
      </c>
      <c r="Y14" s="9" t="n">
        <v>671606</v>
      </c>
      <c r="Z14" s="10">
        <f>IFERROR(X14/(Y14*2.20462262185),0)</f>
        <v/>
      </c>
      <c r="AA14" s="9" t="n">
        <v>203165</v>
      </c>
      <c r="AB14" s="9" t="n">
        <v>109780</v>
      </c>
      <c r="AC14" s="10">
        <f>IFERROR(AA14/(AB14*2.20462262185),0)</f>
        <v/>
      </c>
      <c r="AD14" s="9" t="n">
        <v>814899</v>
      </c>
      <c r="AE14" s="9" t="n">
        <v>886399</v>
      </c>
      <c r="AF14" s="10">
        <f>IFERROR(AD14/(AE14*2.20462262185),0)</f>
        <v/>
      </c>
      <c r="AG14" s="9" t="n">
        <v>0</v>
      </c>
      <c r="AH14" s="9" t="n">
        <v>0</v>
      </c>
      <c r="AI14" s="10">
        <f>IFERROR(AG14/(AH14*2.20462262185),0)</f>
        <v/>
      </c>
      <c r="AJ14" s="9" t="n">
        <v>128525</v>
      </c>
      <c r="AK14" s="9" t="n">
        <v>109996</v>
      </c>
      <c r="AL14" s="10">
        <f>IFERROR(AJ14/(AK14*2.20462262185),0)</f>
        <v/>
      </c>
      <c r="AM14" s="9" t="n">
        <v>424775</v>
      </c>
      <c r="AN14" s="9" t="n">
        <v>441000</v>
      </c>
      <c r="AO14" s="10">
        <f>IFERROR(AM14/(AN14*2.20462262185),0)</f>
        <v/>
      </c>
      <c r="AP14" s="9" t="n">
        <v>764913</v>
      </c>
      <c r="AQ14" s="9" t="n">
        <v>793540</v>
      </c>
      <c r="AR14" s="10">
        <f>IFERROR(AP14/(AQ14*2.20462262185),0)</f>
        <v/>
      </c>
      <c r="AS14" s="9" t="n">
        <v>539238</v>
      </c>
      <c r="AT14" s="9" t="n">
        <v>519387</v>
      </c>
      <c r="AU14" s="10">
        <f>IFERROR(AS14/(AT14*2.20462262185),0)</f>
        <v/>
      </c>
      <c r="AV14" s="9" t="n">
        <v>945085</v>
      </c>
      <c r="AW14" s="9" t="n">
        <v>927338</v>
      </c>
      <c r="AX14" s="10">
        <f>IFERROR(AV14/(AW14*2.20462262185),0)</f>
        <v/>
      </c>
      <c r="AY14" s="9" t="n">
        <v>1060231</v>
      </c>
      <c r="AZ14" s="9" t="n">
        <v>1037610</v>
      </c>
      <c r="BA14" s="10">
        <f>IFERROR(AY14/(AZ14*2.20462262185),0)</f>
        <v/>
      </c>
      <c r="BB14" s="9" t="n">
        <v>299314</v>
      </c>
      <c r="BC14" s="9" t="n">
        <v>289890</v>
      </c>
      <c r="BD14" s="10">
        <f>IFERROR(BB14/(BC14*2.20462262185),0)</f>
        <v/>
      </c>
      <c r="BE14" s="9" t="n">
        <v>1226710</v>
      </c>
      <c r="BF14" s="9" t="n">
        <v>1196830</v>
      </c>
      <c r="BG14" s="10">
        <f>IFERROR(BE14/(BF14*2.20462262185),0)</f>
        <v/>
      </c>
      <c r="BH14" s="9" t="n">
        <v>2033059</v>
      </c>
      <c r="BI14" s="9" t="n">
        <v>2001270</v>
      </c>
      <c r="BJ14" s="10">
        <f>IFERROR(BH14/(BI14*2.20462262185),0)</f>
        <v/>
      </c>
      <c r="BK14" s="9" t="n">
        <v>191832</v>
      </c>
      <c r="BL14" s="9" t="n">
        <v>207160</v>
      </c>
      <c r="BM14" s="10">
        <f>IFERROR(BK14/(BL14*2.20462262185),0)</f>
        <v/>
      </c>
      <c r="BN14" s="9" t="n">
        <v>3475070</v>
      </c>
      <c r="BO14" s="9" t="n">
        <v>3359560</v>
      </c>
      <c r="BP14" s="10">
        <f>IFERROR(BN14/(BO14*2.20462262185),0)</f>
        <v/>
      </c>
      <c r="BQ14" s="9" t="n">
        <v>1001451</v>
      </c>
      <c r="BR14" s="9" t="n">
        <v>907086</v>
      </c>
      <c r="BS14" s="10">
        <f>IFERROR(BQ14/(BR14*2.20462262185),0)</f>
        <v/>
      </c>
      <c r="BT14" s="9" t="n">
        <v>1112660</v>
      </c>
      <c r="BU14" s="9" t="n">
        <v>1048262</v>
      </c>
      <c r="BV14" s="10">
        <f>IFERROR(BT14/(BU14*2.20462262185),0)</f>
        <v/>
      </c>
      <c r="BW14" s="9" t="n">
        <v>571780</v>
      </c>
      <c r="BX14" s="9" t="n">
        <v>421338</v>
      </c>
      <c r="BY14" s="10">
        <f>IFERROR(BW14/(BX14*2.20462262185),0)</f>
        <v/>
      </c>
      <c r="BZ14" s="9" t="n">
        <v>2153830</v>
      </c>
      <c r="CA14" s="9" t="n">
        <v>1793856</v>
      </c>
      <c r="CB14" s="10">
        <f>IFERROR(BZ14/(CA14*2.20462262185),0)</f>
        <v/>
      </c>
      <c r="CC14" s="9" t="n">
        <v>2051344</v>
      </c>
      <c r="CD14" s="9" t="n">
        <v>1646504</v>
      </c>
      <c r="CE14" s="10">
        <f>IFERROR(CC14/(CD14*2.20462262185),0)</f>
        <v/>
      </c>
      <c r="CF14" s="9" t="n">
        <v>3008427</v>
      </c>
      <c r="CG14" s="9" t="n">
        <v>2756974</v>
      </c>
      <c r="CH14" s="10">
        <f>IFERROR(CF14/(CG14*2.20462262185),0)</f>
        <v/>
      </c>
      <c r="CI14" s="9" t="n">
        <v>483687</v>
      </c>
      <c r="CJ14" s="9" t="n">
        <v>475489</v>
      </c>
      <c r="CK14" s="10">
        <f>IFERROR(CI14/(CJ14*2.20462262185),0)</f>
        <v/>
      </c>
      <c r="CL14" s="9" t="n">
        <v>570726</v>
      </c>
      <c r="CM14" s="9" t="n">
        <v>317946</v>
      </c>
      <c r="CN14" s="10">
        <f>IFERROR(CL14/(CM14*2.20462262185),0)</f>
        <v/>
      </c>
      <c r="CO14" s="9" t="n">
        <v>4386439</v>
      </c>
      <c r="CP14" s="9" t="n">
        <v>4186200</v>
      </c>
      <c r="CQ14" s="10">
        <f>IFERROR(CO14/(CP14*2.20462262185),0)</f>
        <v/>
      </c>
      <c r="CR14" s="9" t="n">
        <v>4826557</v>
      </c>
      <c r="CS14" s="9" t="n">
        <v>4489490</v>
      </c>
      <c r="CT14" s="10">
        <f>IFERROR(CR14/(CS14*2.20462262185),0)</f>
        <v/>
      </c>
      <c r="CU14" s="9" t="n">
        <v>996486</v>
      </c>
      <c r="CV14" s="9" t="n">
        <v>1031244</v>
      </c>
      <c r="CW14" s="10">
        <f>IFERROR(CU14/(CV14*2.20462262185),0)</f>
        <v/>
      </c>
      <c r="CX14" s="9" t="n">
        <v>505558</v>
      </c>
      <c r="CY14" s="9" t="n">
        <v>547030</v>
      </c>
      <c r="CZ14" s="10">
        <f>IFERROR(CX14/(CY14*2.20462262185),0)</f>
        <v/>
      </c>
      <c r="DA14" s="9" t="n">
        <v>2248646</v>
      </c>
      <c r="DB14" s="9" t="n">
        <v>2183580</v>
      </c>
      <c r="DC14" s="10">
        <f>IFERROR(DA14/(DB14*2.20462262185),0)</f>
        <v/>
      </c>
      <c r="DD14" s="9" t="n">
        <v>2228378</v>
      </c>
      <c r="DE14" s="9" t="n">
        <v>2108720</v>
      </c>
      <c r="DF14" s="10">
        <f>IFERROR(DD14/(DE14*2.20462262185),0)</f>
        <v/>
      </c>
      <c r="DG14" s="9" t="n">
        <v>652811</v>
      </c>
      <c r="DH14" s="9" t="n">
        <v>634360</v>
      </c>
      <c r="DI14" s="10">
        <f>IFERROR(DG14/(DH14*2.20462262185),0)</f>
        <v/>
      </c>
      <c r="DJ14" s="9" t="n">
        <v>874500</v>
      </c>
      <c r="DK14" s="9" t="n">
        <v>816000</v>
      </c>
      <c r="DL14" s="10">
        <f>IFERROR(DJ14/(DK14*2.20462262185),0)</f>
        <v/>
      </c>
      <c r="DM14" s="9" t="n">
        <v>0</v>
      </c>
      <c r="DN14" s="9" t="n">
        <v>0</v>
      </c>
      <c r="DO14" s="10">
        <f>IFERROR(DM14/(DN14*2.20462262185),0)</f>
        <v/>
      </c>
      <c r="DP14" s="9" t="n">
        <v>1360700</v>
      </c>
      <c r="DQ14" s="9" t="n">
        <v>1254000</v>
      </c>
      <c r="DR14" s="10">
        <f>IFERROR(DP14/(DQ14*2.20462262185),0)</f>
        <v/>
      </c>
      <c r="DS14" s="9" t="n">
        <v>825000</v>
      </c>
      <c r="DT14" s="9" t="n">
        <v>704000</v>
      </c>
      <c r="DU14" s="10">
        <f>IFERROR(DS14/(DT14*2.20462262185),0)</f>
        <v/>
      </c>
      <c r="DV14" s="9" t="n">
        <v>326040</v>
      </c>
      <c r="DW14" s="9" t="n">
        <v>286000</v>
      </c>
      <c r="DX14" s="10">
        <f>IFERROR(DV14/(DW14*2.20462262185),0)</f>
        <v/>
      </c>
      <c r="DY14" s="9" t="n">
        <v>324610</v>
      </c>
      <c r="DZ14" s="9" t="n">
        <v>286000</v>
      </c>
      <c r="EA14" s="10">
        <f>IFERROR(DY14/(DZ14*2.20462262185),0)</f>
        <v/>
      </c>
      <c r="EB14" s="9" t="n">
        <v>901056</v>
      </c>
      <c r="EC14" s="9" t="n">
        <v>808656</v>
      </c>
      <c r="ED14" s="10">
        <f>IFERROR(EB14/(EC14*2.20462262185),0)</f>
        <v/>
      </c>
      <c r="EE14" s="9" t="n">
        <v>1226500</v>
      </c>
      <c r="EF14" s="9" t="n">
        <v>1100000</v>
      </c>
      <c r="EG14" s="10">
        <f>IFERROR(EE14/(EF14*2.20462262185),0)</f>
        <v/>
      </c>
      <c r="EH14" s="9" t="n">
        <v>1297405</v>
      </c>
      <c r="EI14" s="9" t="n">
        <v>1145000</v>
      </c>
      <c r="EJ14" s="10">
        <f>IFERROR(EH14/(EI14*2.20462262185),0)</f>
        <v/>
      </c>
      <c r="EK14" s="9" t="n">
        <v>52800</v>
      </c>
      <c r="EL14" s="9" t="n">
        <v>44000</v>
      </c>
      <c r="EM14" s="10">
        <f>IFERROR(EK14/(EL14*2.20462262185),0)</f>
        <v/>
      </c>
      <c r="EN14" s="9" t="n">
        <v>0</v>
      </c>
      <c r="EO14" s="9" t="n">
        <v>0</v>
      </c>
      <c r="EP14" s="10">
        <f>IFERROR(EN14/(EO14*2.20462262185),0)</f>
        <v/>
      </c>
      <c r="EQ14" s="9" t="n">
        <v>0</v>
      </c>
      <c r="ER14" s="9" t="n">
        <v>0</v>
      </c>
      <c r="ES14" s="10">
        <f>IFERROR(EQ14/(ER14*2.20462262185),0)</f>
        <v/>
      </c>
      <c r="ET14" s="9" t="n">
        <v>3598584</v>
      </c>
      <c r="EU14" s="9" t="n">
        <v>2108090</v>
      </c>
      <c r="EV14" s="10">
        <f>IFERROR(ET14/(EU14*2.20462262185),0)</f>
        <v/>
      </c>
      <c r="EW14" s="9" t="n">
        <v>6254280</v>
      </c>
      <c r="EX14" s="9" t="n">
        <v>3560000</v>
      </c>
      <c r="EY14" s="10">
        <f>IFERROR(EW14/(EX14*2.20462262185),0)</f>
        <v/>
      </c>
      <c r="EZ14" s="9" t="n">
        <v>3463200</v>
      </c>
      <c r="FA14" s="9" t="n">
        <v>1924000</v>
      </c>
      <c r="FB14" s="10">
        <f>IFERROR(EZ14/(FA14*2.20462262185),0)</f>
        <v/>
      </c>
      <c r="FC14" s="9" t="n">
        <v>853380</v>
      </c>
      <c r="FD14" s="9" t="n">
        <v>484000</v>
      </c>
      <c r="FE14" s="10">
        <f>IFERROR(FC14/(FD14*2.20462262185),0)</f>
        <v/>
      </c>
      <c r="FF14" s="9" t="n">
        <v>0</v>
      </c>
      <c r="FG14" s="9" t="n">
        <v>0</v>
      </c>
      <c r="FH14" s="10">
        <f>IFERROR(FF14/(FG14*2.20462262185),0)</f>
        <v/>
      </c>
      <c r="FI14" s="9" t="n">
        <v>9036500</v>
      </c>
      <c r="FJ14" s="9" t="n">
        <v>5786000</v>
      </c>
      <c r="FK14" s="10">
        <f>IFERROR(FI14/(FJ14*2.20462262185),0)</f>
        <v/>
      </c>
      <c r="FL14" s="9" t="n">
        <v>7968300</v>
      </c>
      <c r="FM14" s="9" t="n">
        <v>4908000</v>
      </c>
      <c r="FN14" s="10">
        <f>IFERROR(FL14/(FM14*2.20462262185),0)</f>
        <v/>
      </c>
      <c r="FO14" s="9" t="n">
        <v>10835432</v>
      </c>
      <c r="FP14" s="9" t="n">
        <v>6682038</v>
      </c>
      <c r="FQ14" s="10">
        <f>IFERROR(FO14/(FP14*2.20462262185),0)</f>
        <v/>
      </c>
      <c r="FR14" s="9" t="n">
        <v>2049842</v>
      </c>
      <c r="FS14" s="9" t="n">
        <v>1402000</v>
      </c>
      <c r="FT14" s="10">
        <f>IFERROR(FR14/(FS14*2.20462262185),0)</f>
        <v/>
      </c>
    </row>
    <row r="15">
      <c r="A15" s="126" t="inlineStr">
        <is>
          <t>Indonesia</t>
        </is>
      </c>
      <c r="B15" s="127">
        <f>SUM(I15,L15,O15,R15,U15,X15,AA15,AD15)</f>
        <v/>
      </c>
      <c r="C15" s="127">
        <f>SUM(J15,M15,P15,S15,V15,Y15,AB15,AE15)</f>
        <v/>
      </c>
      <c r="D15" s="128">
        <f>C15/1000000</f>
        <v/>
      </c>
      <c r="E15" s="128">
        <f>C15*2.20462262185/1000000</f>
        <v/>
      </c>
      <c r="F15" s="129">
        <f>IFERROR(B15/(C15/1000),0)</f>
        <v/>
      </c>
      <c r="G15" s="130">
        <f>IFERROR(B15/(C15*2.20462262185),0)</f>
        <v/>
      </c>
      <c r="I15" s="9" t="n">
        <v>865712</v>
      </c>
      <c r="J15" s="9" t="n">
        <v>934639</v>
      </c>
      <c r="K15" s="10">
        <f>IFERROR(I15/(J15*2.20462262185),0)</f>
        <v/>
      </c>
      <c r="L15" s="9" t="n">
        <v>708666</v>
      </c>
      <c r="M15" s="9" t="n">
        <v>840618</v>
      </c>
      <c r="N15" s="10">
        <f>IFERROR(L15/(M15*2.20462262185),0)</f>
        <v/>
      </c>
      <c r="O15" s="9" t="n">
        <v>1317846</v>
      </c>
      <c r="P15" s="9" t="n">
        <v>1377450</v>
      </c>
      <c r="Q15" s="10">
        <f>IFERROR(O15/(P15*2.20462262185),0)</f>
        <v/>
      </c>
      <c r="R15" s="9" t="n">
        <v>485832</v>
      </c>
      <c r="S15" s="9" t="n">
        <v>605439</v>
      </c>
      <c r="T15" s="10">
        <f>IFERROR(R15/(S15*2.20462262185),0)</f>
        <v/>
      </c>
      <c r="U15" s="9" t="n">
        <v>1041664</v>
      </c>
      <c r="V15" s="9" t="n">
        <v>1369913</v>
      </c>
      <c r="W15" s="10">
        <f>IFERROR(U15/(V15*2.20462262185),0)</f>
        <v/>
      </c>
      <c r="X15" s="9" t="n">
        <v>883017</v>
      </c>
      <c r="Y15" s="9" t="n">
        <v>1089751</v>
      </c>
      <c r="Z15" s="10">
        <f>IFERROR(X15/(Y15*2.20462262185),0)</f>
        <v/>
      </c>
      <c r="AA15" s="9" t="n">
        <v>290580</v>
      </c>
      <c r="AB15" s="9" t="n">
        <v>484300</v>
      </c>
      <c r="AC15" s="10">
        <f>IFERROR(AA15/(AB15*2.20462262185),0)</f>
        <v/>
      </c>
      <c r="AD15" s="9" t="n">
        <v>923840</v>
      </c>
      <c r="AE15" s="9" t="n">
        <v>858000</v>
      </c>
      <c r="AF15" s="10">
        <f>IFERROR(AD15/(AE15*2.20462262185),0)</f>
        <v/>
      </c>
      <c r="AG15" s="9" t="n">
        <v>250008</v>
      </c>
      <c r="AH15" s="9" t="n">
        <v>362330</v>
      </c>
      <c r="AI15" s="10">
        <f>IFERROR(AG15/(AH15*2.20462262185),0)</f>
        <v/>
      </c>
      <c r="AJ15" s="9" t="n">
        <v>83262</v>
      </c>
      <c r="AK15" s="9" t="n">
        <v>120670</v>
      </c>
      <c r="AL15" s="10">
        <f>IFERROR(AJ15/(AK15*2.20462262185),0)</f>
        <v/>
      </c>
      <c r="AM15" s="9" t="n">
        <v>108900</v>
      </c>
      <c r="AN15" s="9" t="n">
        <v>145200</v>
      </c>
      <c r="AO15" s="10">
        <f>IFERROR(AM15/(AN15*2.20462262185),0)</f>
        <v/>
      </c>
      <c r="AP15" s="9" t="n">
        <v>0</v>
      </c>
      <c r="AQ15" s="9" t="n">
        <v>0</v>
      </c>
      <c r="AR15" s="10">
        <f>IFERROR(AP15/(AQ15*2.20462262185),0)</f>
        <v/>
      </c>
      <c r="AS15" s="9" t="n">
        <v>115131</v>
      </c>
      <c r="AT15" s="9" t="n">
        <v>121189</v>
      </c>
      <c r="AU15" s="10">
        <f>IFERROR(AS15/(AT15*2.20462262185),0)</f>
        <v/>
      </c>
      <c r="AV15" s="9" t="n">
        <v>0</v>
      </c>
      <c r="AW15" s="9" t="n">
        <v>0</v>
      </c>
      <c r="AX15" s="10">
        <f>IFERROR(AV15/(AW15*2.20462262185),0)</f>
        <v/>
      </c>
      <c r="AY15" s="9" t="n">
        <v>105600</v>
      </c>
      <c r="AZ15" s="9" t="n">
        <v>88000</v>
      </c>
      <c r="BA15" s="10">
        <f>IFERROR(AY15/(AZ15*2.20462262185),0)</f>
        <v/>
      </c>
      <c r="BB15" s="9" t="n">
        <v>52800</v>
      </c>
      <c r="BC15" s="9" t="n">
        <v>44000</v>
      </c>
      <c r="BD15" s="10">
        <f>IFERROR(BB15/(BC15*2.20462262185),0)</f>
        <v/>
      </c>
      <c r="BE15" s="9" t="n">
        <v>135839</v>
      </c>
      <c r="BF15" s="9" t="n">
        <v>116600</v>
      </c>
      <c r="BG15" s="10">
        <f>IFERROR(BE15/(BF15*2.20462262185),0)</f>
        <v/>
      </c>
      <c r="BH15" s="9" t="n">
        <v>642420</v>
      </c>
      <c r="BI15" s="9" t="n">
        <v>486000</v>
      </c>
      <c r="BJ15" s="10">
        <f>IFERROR(BH15/(BI15*2.20462262185),0)</f>
        <v/>
      </c>
      <c r="BQ15" s="9" t="n">
        <v>0</v>
      </c>
      <c r="BR15" s="9" t="n">
        <v>0</v>
      </c>
      <c r="BS15" s="10">
        <f>IFERROR(BQ15/(BR15*2.20462262185),0)</f>
        <v/>
      </c>
      <c r="BT15" s="9" t="n">
        <v>0</v>
      </c>
      <c r="BU15" s="9" t="n">
        <v>0</v>
      </c>
      <c r="BV15" s="10">
        <f>IFERROR(BT15/(BU15*2.20462262185),0)</f>
        <v/>
      </c>
      <c r="BW15" s="9" t="n">
        <v>0</v>
      </c>
      <c r="BX15" s="9" t="n">
        <v>0</v>
      </c>
      <c r="BY15" s="10">
        <f>IFERROR(BW15/(BX15*2.20462262185),0)</f>
        <v/>
      </c>
      <c r="BZ15" s="9" t="n">
        <v>0</v>
      </c>
      <c r="CA15" s="9" t="n">
        <v>0</v>
      </c>
      <c r="CB15" s="10">
        <f>IFERROR(BZ15/(CA15*2.20462262185),0)</f>
        <v/>
      </c>
      <c r="CC15" s="9" t="n">
        <v>0</v>
      </c>
      <c r="CD15" s="9" t="n">
        <v>0</v>
      </c>
      <c r="CE15" s="10">
        <f>IFERROR(CC15/(CD15*2.20462262185),0)</f>
        <v/>
      </c>
      <c r="CF15" s="9" t="n">
        <v>203837</v>
      </c>
      <c r="CG15" s="9" t="n">
        <v>209971</v>
      </c>
      <c r="CH15" s="10">
        <f>IFERROR(CF15/(CG15*2.20462262185),0)</f>
        <v/>
      </c>
      <c r="CI15" s="9" t="n">
        <v>121546</v>
      </c>
      <c r="CJ15" s="9" t="n">
        <v>131000</v>
      </c>
      <c r="CK15" s="10">
        <f>IFERROR(CI15/(CJ15*2.20462262185),0)</f>
        <v/>
      </c>
      <c r="CL15" s="9" t="n">
        <v>419417</v>
      </c>
      <c r="CM15" s="9" t="n">
        <v>443600</v>
      </c>
      <c r="CN15" s="10">
        <f>IFERROR(CL15/(CM15*2.20462262185),0)</f>
        <v/>
      </c>
      <c r="CO15" s="9" t="n">
        <v>0</v>
      </c>
      <c r="CP15" s="9" t="n">
        <v>0</v>
      </c>
      <c r="CQ15" s="10">
        <f>IFERROR(CO15/(CP15*2.20462262185),0)</f>
        <v/>
      </c>
      <c r="CR15" s="9" t="n">
        <v>489626</v>
      </c>
      <c r="CS15" s="9" t="n">
        <v>545400</v>
      </c>
      <c r="CT15" s="10">
        <f>IFERROR(CR15/(CS15*2.20462262185),0)</f>
        <v/>
      </c>
      <c r="CU15" s="9" t="n">
        <v>0</v>
      </c>
      <c r="CV15" s="9" t="n">
        <v>0</v>
      </c>
      <c r="CW15" s="10">
        <f>IFERROR(CU15/(CV15*2.20462262185),0)</f>
        <v/>
      </c>
      <c r="CX15" s="9" t="n">
        <v>545006</v>
      </c>
      <c r="CY15" s="9" t="n">
        <v>618000</v>
      </c>
      <c r="CZ15" s="10">
        <f>IFERROR(CX15/(CY15*2.20462262185),0)</f>
        <v/>
      </c>
      <c r="DA15" s="9" t="n">
        <v>0</v>
      </c>
      <c r="DB15" s="9" t="n">
        <v>0</v>
      </c>
      <c r="DC15" s="10">
        <f>IFERROR(DA15/(DB15*2.20462262185),0)</f>
        <v/>
      </c>
      <c r="DD15" s="9" t="n">
        <v>0</v>
      </c>
      <c r="DE15" s="9" t="n">
        <v>0</v>
      </c>
      <c r="DF15" s="10">
        <f>IFERROR(DD15/(DE15*2.20462262185),0)</f>
        <v/>
      </c>
      <c r="DG15" s="9" t="n">
        <v>133000</v>
      </c>
      <c r="DH15" s="9" t="n">
        <v>190000</v>
      </c>
      <c r="DI15" s="10">
        <f>IFERROR(DG15/(DH15*2.20462262185),0)</f>
        <v/>
      </c>
      <c r="DJ15" s="9" t="n">
        <v>35816</v>
      </c>
      <c r="DK15" s="9" t="n">
        <v>48400</v>
      </c>
      <c r="DL15" s="10">
        <f>IFERROR(DJ15/(DK15*2.20462262185),0)</f>
        <v/>
      </c>
      <c r="DM15" s="9" t="n">
        <v>0</v>
      </c>
      <c r="DN15" s="9" t="n">
        <v>0</v>
      </c>
      <c r="DO15" s="10">
        <f>IFERROR(DM15/(DN15*2.20462262185),0)</f>
        <v/>
      </c>
      <c r="DP15" s="9" t="n">
        <v>0</v>
      </c>
      <c r="DQ15" s="9" t="n">
        <v>0</v>
      </c>
      <c r="DR15" s="10">
        <f>IFERROR(DP15/(DQ15*2.20462262185),0)</f>
        <v/>
      </c>
      <c r="DS15" s="9" t="n">
        <v>0</v>
      </c>
      <c r="DT15" s="9" t="n">
        <v>0</v>
      </c>
      <c r="DU15" s="10">
        <f>IFERROR(DS15/(DT15*2.20462262185),0)</f>
        <v/>
      </c>
      <c r="DV15" s="9" t="n">
        <v>0</v>
      </c>
      <c r="DW15" s="9" t="n">
        <v>0</v>
      </c>
      <c r="DX15" s="10">
        <f>IFERROR(DV15/(DW15*2.20462262185),0)</f>
        <v/>
      </c>
      <c r="DY15" s="9" t="n">
        <v>0</v>
      </c>
      <c r="DZ15" s="9" t="n">
        <v>0</v>
      </c>
      <c r="EA15" s="10">
        <f>IFERROR(DY15/(DZ15*2.20462262185),0)</f>
        <v/>
      </c>
      <c r="EB15" s="9" t="n">
        <v>0</v>
      </c>
      <c r="EC15" s="9" t="n">
        <v>0</v>
      </c>
      <c r="ED15" s="10">
        <f>IFERROR(EB15/(EC15*2.20462262185),0)</f>
        <v/>
      </c>
      <c r="EE15" s="9" t="n">
        <v>0</v>
      </c>
      <c r="EF15" s="9" t="n">
        <v>0</v>
      </c>
      <c r="EG15" s="10">
        <f>IFERROR(EE15/(EF15*2.20462262185),0)</f>
        <v/>
      </c>
      <c r="EH15" s="9" t="n">
        <v>59167</v>
      </c>
      <c r="EI15" s="9" t="n">
        <v>59400</v>
      </c>
      <c r="EJ15" s="10">
        <f>IFERROR(EH15/(EI15*2.20462262185),0)</f>
        <v/>
      </c>
    </row>
    <row r="16">
      <c r="A16" s="126" t="inlineStr">
        <is>
          <t>Dominican Republic</t>
        </is>
      </c>
      <c r="B16" s="127">
        <f>SUM(I16,L16,O16,R16,U16,X16,AA16,AD16)</f>
        <v/>
      </c>
      <c r="C16" s="127">
        <f>SUM(J16,M16,P16,S16,V16,Y16,AB16,AE16)</f>
        <v/>
      </c>
      <c r="D16" s="128">
        <f>C16/1000000</f>
        <v/>
      </c>
      <c r="E16" s="128">
        <f>C16*2.20462262185/1000000</f>
        <v/>
      </c>
      <c r="F16" s="129">
        <f>IFERROR(B16/(C16/1000),0)</f>
        <v/>
      </c>
      <c r="G16" s="130">
        <f>IFERROR(B16/(C16*2.20462262185),0)</f>
        <v/>
      </c>
      <c r="I16" s="9" t="n">
        <v>458853</v>
      </c>
      <c r="J16" s="9" t="n">
        <v>1399541</v>
      </c>
      <c r="K16" s="10">
        <f>IFERROR(I16/(J16*2.20462262185),0)</f>
        <v/>
      </c>
      <c r="L16" s="9" t="n">
        <v>255437</v>
      </c>
      <c r="M16" s="9" t="n">
        <v>855213</v>
      </c>
      <c r="N16" s="10">
        <f>IFERROR(L16/(M16*2.20462262185),0)</f>
        <v/>
      </c>
      <c r="O16" s="9" t="n">
        <v>364459</v>
      </c>
      <c r="P16" s="9" t="n">
        <v>1162814</v>
      </c>
      <c r="Q16" s="10">
        <f>IFERROR(O16/(P16*2.20462262185),0)</f>
        <v/>
      </c>
      <c r="R16" s="9" t="n">
        <v>241601</v>
      </c>
      <c r="S16" s="9" t="n">
        <v>721264</v>
      </c>
      <c r="T16" s="10">
        <f>IFERROR(R16/(S16*2.20462262185),0)</f>
        <v/>
      </c>
      <c r="U16" s="9" t="n">
        <v>239284</v>
      </c>
      <c r="V16" s="9" t="n">
        <v>788183</v>
      </c>
      <c r="W16" s="10">
        <f>IFERROR(U16/(V16*2.20462262185),0)</f>
        <v/>
      </c>
      <c r="X16" s="9" t="n">
        <v>318156</v>
      </c>
      <c r="Y16" s="9" t="n">
        <v>930487</v>
      </c>
      <c r="Z16" s="10">
        <f>IFERROR(X16/(Y16*2.20462262185),0)</f>
        <v/>
      </c>
      <c r="AA16" s="9" t="n">
        <v>245310</v>
      </c>
      <c r="AB16" s="9" t="n">
        <v>429788</v>
      </c>
      <c r="AC16" s="10">
        <f>IFERROR(AA16/(AB16*2.20462262185),0)</f>
        <v/>
      </c>
      <c r="AD16" s="9" t="n">
        <v>160951</v>
      </c>
      <c r="AE16" s="9" t="n">
        <v>252642</v>
      </c>
      <c r="AF16" s="10">
        <f>IFERROR(AD16/(AE16*2.20462262185),0)</f>
        <v/>
      </c>
      <c r="AG16" s="9" t="n">
        <v>32234</v>
      </c>
      <c r="AH16" s="9" t="n">
        <v>56539</v>
      </c>
      <c r="AI16" s="10">
        <f>IFERROR(AG16/(AH16*2.20462262185),0)</f>
        <v/>
      </c>
      <c r="AJ16" s="9" t="n">
        <v>151506</v>
      </c>
      <c r="AK16" s="9" t="n">
        <v>200212</v>
      </c>
      <c r="AL16" s="10">
        <f>IFERROR(AJ16/(AK16*2.20462262185),0)</f>
        <v/>
      </c>
      <c r="AM16" s="9" t="n">
        <v>324423</v>
      </c>
      <c r="AN16" s="9" t="n">
        <v>488225</v>
      </c>
      <c r="AO16" s="10">
        <f>IFERROR(AM16/(AN16*2.20462262185),0)</f>
        <v/>
      </c>
      <c r="AP16" s="9" t="n">
        <v>639191</v>
      </c>
      <c r="AQ16" s="9" t="n">
        <v>700406</v>
      </c>
      <c r="AR16" s="10">
        <f>IFERROR(AP16/(AQ16*2.20462262185),0)</f>
        <v/>
      </c>
      <c r="AS16" s="9" t="n">
        <v>787328</v>
      </c>
      <c r="AT16" s="9" t="n">
        <v>684035</v>
      </c>
      <c r="AU16" s="10">
        <f>IFERROR(AS16/(AT16*2.20462262185),0)</f>
        <v/>
      </c>
      <c r="AV16" s="9" t="n">
        <v>87187</v>
      </c>
      <c r="AW16" s="9" t="n">
        <v>77672</v>
      </c>
      <c r="AX16" s="10">
        <f>IFERROR(AV16/(AW16*2.20462262185),0)</f>
        <v/>
      </c>
      <c r="AY16" s="9" t="n">
        <v>78539</v>
      </c>
      <c r="AZ16" s="9" t="n">
        <v>73255</v>
      </c>
      <c r="BA16" s="10">
        <f>IFERROR(AY16/(AZ16*2.20462262185),0)</f>
        <v/>
      </c>
      <c r="BB16" s="9" t="n">
        <v>84353</v>
      </c>
      <c r="BC16" s="9" t="n">
        <v>143734</v>
      </c>
      <c r="BD16" s="10">
        <f>IFERROR(BB16/(BC16*2.20462262185),0)</f>
        <v/>
      </c>
      <c r="BE16" s="9" t="n">
        <v>0</v>
      </c>
      <c r="BF16" s="9" t="n">
        <v>0</v>
      </c>
      <c r="BG16" s="10">
        <f>IFERROR(BE16/(BF16*2.20462262185),0)</f>
        <v/>
      </c>
      <c r="BH16" s="9" t="n">
        <v>106483</v>
      </c>
      <c r="BI16" s="9" t="n">
        <v>99900</v>
      </c>
      <c r="BJ16" s="10">
        <f>IFERROR(BH16/(BI16*2.20462262185),0)</f>
        <v/>
      </c>
      <c r="BK16" s="9" t="n">
        <v>166242</v>
      </c>
      <c r="BL16" s="9" t="n">
        <v>184756</v>
      </c>
      <c r="BM16" s="10">
        <f>IFERROR(BK16/(BL16*2.20462262185),0)</f>
        <v/>
      </c>
      <c r="BN16" s="9" t="n">
        <v>18416</v>
      </c>
      <c r="BO16" s="9" t="n">
        <v>32392</v>
      </c>
      <c r="BP16" s="10">
        <f>IFERROR(BN16/(BO16*2.20462262185),0)</f>
        <v/>
      </c>
      <c r="BQ16" s="9" t="n">
        <v>119707</v>
      </c>
      <c r="BR16" s="9" t="n">
        <v>136297</v>
      </c>
      <c r="BS16" s="10">
        <f>IFERROR(BQ16/(BR16*2.20462262185),0)</f>
        <v/>
      </c>
      <c r="BT16" s="9" t="n">
        <v>7637</v>
      </c>
      <c r="BU16" s="9" t="n">
        <v>19244</v>
      </c>
      <c r="BV16" s="10">
        <f>IFERROR(BT16/(BU16*2.20462262185),0)</f>
        <v/>
      </c>
      <c r="BW16" s="9" t="n">
        <v>29975</v>
      </c>
      <c r="BX16" s="9" t="n">
        <v>60000</v>
      </c>
      <c r="BY16" s="10">
        <f>IFERROR(BW16/(BX16*2.20462262185),0)</f>
        <v/>
      </c>
      <c r="BZ16" s="9" t="n">
        <v>0</v>
      </c>
      <c r="CA16" s="9" t="n">
        <v>0</v>
      </c>
      <c r="CB16" s="10">
        <f>IFERROR(BZ16/(CA16*2.20462262185),0)</f>
        <v/>
      </c>
      <c r="CC16" s="9" t="n">
        <v>28767</v>
      </c>
      <c r="CD16" s="9" t="n">
        <v>34000</v>
      </c>
      <c r="CE16" s="10">
        <f>IFERROR(CC16/(CD16*2.20462262185),0)</f>
        <v/>
      </c>
      <c r="CF16" s="9" t="n">
        <v>0</v>
      </c>
      <c r="CG16" s="9" t="n">
        <v>0</v>
      </c>
      <c r="CH16" s="10">
        <f>IFERROR(CF16/(CG16*2.20462262185),0)</f>
        <v/>
      </c>
      <c r="CI16" s="9" t="n">
        <v>0</v>
      </c>
      <c r="CJ16" s="9" t="n">
        <v>0</v>
      </c>
      <c r="CK16" s="10">
        <f>IFERROR(CI16/(CJ16*2.20462262185),0)</f>
        <v/>
      </c>
      <c r="CL16" s="9" t="n">
        <v>0</v>
      </c>
      <c r="CM16" s="9" t="n">
        <v>0</v>
      </c>
      <c r="CN16" s="10">
        <f>IFERROR(CL16/(CM16*2.20462262185),0)</f>
        <v/>
      </c>
      <c r="CO16" s="9" t="n">
        <v>0</v>
      </c>
      <c r="CP16" s="9" t="n">
        <v>0</v>
      </c>
      <c r="CQ16" s="10">
        <f>IFERROR(CO16/(CP16*2.20462262185),0)</f>
        <v/>
      </c>
      <c r="CR16" s="9" t="n">
        <v>36185</v>
      </c>
      <c r="CS16" s="9" t="n">
        <v>66468</v>
      </c>
      <c r="CT16" s="10">
        <f>IFERROR(CR16/(CS16*2.20462262185),0)</f>
        <v/>
      </c>
    </row>
    <row r="17">
      <c r="A17" s="126" t="inlineStr">
        <is>
          <t>Turkey</t>
        </is>
      </c>
      <c r="B17" s="127">
        <f>SUM(I17,L17,O17,R17,U17,X17,AA17,AD17)</f>
        <v/>
      </c>
      <c r="C17" s="127">
        <f>SUM(J17,M17,P17,S17,V17,Y17,AB17,AE17)</f>
        <v/>
      </c>
      <c r="D17" s="128">
        <f>C17/1000000</f>
        <v/>
      </c>
      <c r="E17" s="128">
        <f>C17*2.20462262185/1000000</f>
        <v/>
      </c>
      <c r="F17" s="129">
        <f>IFERROR(B17/(C17/1000),0)</f>
        <v/>
      </c>
      <c r="G17" s="130">
        <f>IFERROR(B17/(C17*2.20462262185),0)</f>
        <v/>
      </c>
      <c r="I17" s="9" t="n">
        <v>1340684</v>
      </c>
      <c r="J17" s="9" t="n">
        <v>784040</v>
      </c>
      <c r="K17" s="10">
        <f>IFERROR(I17/(J17*2.20462262185),0)</f>
        <v/>
      </c>
      <c r="L17" s="9" t="n">
        <v>1772100</v>
      </c>
      <c r="M17" s="9" t="n">
        <v>1028104</v>
      </c>
      <c r="N17" s="10">
        <f>IFERROR(L17/(M17*2.20462262185),0)</f>
        <v/>
      </c>
      <c r="O17" s="9" t="n">
        <v>269550</v>
      </c>
      <c r="P17" s="9" t="n">
        <v>143900</v>
      </c>
      <c r="Q17" s="10">
        <f>IFERROR(O17/(P17*2.20462262185),0)</f>
        <v/>
      </c>
      <c r="R17" s="9" t="n">
        <v>0</v>
      </c>
      <c r="S17" s="9" t="n">
        <v>0</v>
      </c>
      <c r="T17" s="10">
        <f>IFERROR(R17/(S17*2.20462262185),0)</f>
        <v/>
      </c>
      <c r="U17" s="9" t="n">
        <v>488011</v>
      </c>
      <c r="V17" s="9" t="n">
        <v>530000</v>
      </c>
      <c r="W17" s="10">
        <f>IFERROR(U17/(V17*2.20462262185),0)</f>
        <v/>
      </c>
      <c r="X17" s="9" t="n">
        <v>974547</v>
      </c>
      <c r="Y17" s="9" t="n">
        <v>934080</v>
      </c>
      <c r="Z17" s="10">
        <f>IFERROR(X17/(Y17*2.20462262185),0)</f>
        <v/>
      </c>
      <c r="AA17" s="9" t="n">
        <v>1471199</v>
      </c>
      <c r="AB17" s="9" t="n">
        <v>1549150</v>
      </c>
      <c r="AC17" s="10">
        <f>IFERROR(AA17/(AB17*2.20462262185),0)</f>
        <v/>
      </c>
      <c r="AD17" s="9" t="n">
        <v>740929</v>
      </c>
      <c r="AE17" s="9" t="n">
        <v>789400</v>
      </c>
      <c r="AF17" s="10">
        <f>IFERROR(AD17/(AE17*2.20462262185),0)</f>
        <v/>
      </c>
      <c r="AG17" s="9" t="n">
        <v>3365683</v>
      </c>
      <c r="AH17" s="9" t="n">
        <v>3420611</v>
      </c>
      <c r="AI17" s="10">
        <f>IFERROR(AG17/(AH17*2.20462262185),0)</f>
        <v/>
      </c>
      <c r="AJ17" s="9" t="n">
        <v>236120</v>
      </c>
      <c r="AK17" s="9" t="n">
        <v>264000</v>
      </c>
      <c r="AL17" s="10">
        <f>IFERROR(AJ17/(AK17*2.20462262185),0)</f>
        <v/>
      </c>
      <c r="AM17" s="9" t="n">
        <v>633014</v>
      </c>
      <c r="AN17" s="9" t="n">
        <v>556000</v>
      </c>
      <c r="AO17" s="10">
        <f>IFERROR(AM17/(AN17*2.20462262185),0)</f>
        <v/>
      </c>
      <c r="AP17" s="9" t="n">
        <v>1567638</v>
      </c>
      <c r="AQ17" s="9" t="n">
        <v>1424880</v>
      </c>
      <c r="AR17" s="10">
        <f>IFERROR(AP17/(AQ17*2.20462262185),0)</f>
        <v/>
      </c>
      <c r="AS17" s="9" t="n">
        <v>569191</v>
      </c>
      <c r="AT17" s="9" t="n">
        <v>436660</v>
      </c>
      <c r="AU17" s="10">
        <f>IFERROR(AS17/(AT17*2.20462262185),0)</f>
        <v/>
      </c>
      <c r="AV17" s="9" t="n">
        <v>356665</v>
      </c>
      <c r="AW17" s="9" t="n">
        <v>303604</v>
      </c>
      <c r="AX17" s="10">
        <f>IFERROR(AV17/(AW17*2.20462262185),0)</f>
        <v/>
      </c>
      <c r="AY17" s="9" t="n">
        <v>69985</v>
      </c>
      <c r="AZ17" s="9" t="n">
        <v>66000</v>
      </c>
      <c r="BA17" s="10">
        <f>IFERROR(AY17/(AZ17*2.20462262185),0)</f>
        <v/>
      </c>
      <c r="BB17" s="9" t="n">
        <v>135846</v>
      </c>
      <c r="BC17" s="9" t="n">
        <v>132000</v>
      </c>
      <c r="BD17" s="10">
        <f>IFERROR(BB17/(BC17*2.20462262185),0)</f>
        <v/>
      </c>
      <c r="BE17" s="9" t="n">
        <v>428713</v>
      </c>
      <c r="BF17" s="9" t="n">
        <v>418950</v>
      </c>
      <c r="BG17" s="10">
        <f>IFERROR(BE17/(BF17*2.20462262185),0)</f>
        <v/>
      </c>
      <c r="BH17" s="9" t="n">
        <v>2415578</v>
      </c>
      <c r="BI17" s="9" t="n">
        <v>1428925</v>
      </c>
      <c r="BJ17" s="10">
        <f>IFERROR(BH17/(BI17*2.20462262185),0)</f>
        <v/>
      </c>
      <c r="BK17" s="9" t="n">
        <v>2354334</v>
      </c>
      <c r="BL17" s="9" t="n">
        <v>1364000</v>
      </c>
      <c r="BM17" s="10">
        <f>IFERROR(BK17/(BL17*2.20462262185),0)</f>
        <v/>
      </c>
      <c r="BN17" s="9" t="n">
        <v>10057796</v>
      </c>
      <c r="BO17" s="9" t="n">
        <v>5569450</v>
      </c>
      <c r="BP17" s="10">
        <f>IFERROR(BN17/(BO17*2.20462262185),0)</f>
        <v/>
      </c>
      <c r="BQ17" s="9" t="n">
        <v>5512273</v>
      </c>
      <c r="BR17" s="9" t="n">
        <v>3038200</v>
      </c>
      <c r="BS17" s="10">
        <f>IFERROR(BQ17/(BR17*2.20462262185),0)</f>
        <v/>
      </c>
      <c r="BT17" s="9" t="n">
        <v>4406296</v>
      </c>
      <c r="BU17" s="9" t="n">
        <v>2486000</v>
      </c>
      <c r="BV17" s="10">
        <f>IFERROR(BT17/(BU17*2.20462262185),0)</f>
        <v/>
      </c>
      <c r="BW17" s="9" t="n">
        <v>2845491</v>
      </c>
      <c r="BX17" s="9" t="n">
        <v>1814000</v>
      </c>
      <c r="BY17" s="10">
        <f>IFERROR(BW17/(BX17*2.20462262185),0)</f>
        <v/>
      </c>
      <c r="BZ17" s="9" t="n">
        <v>5516271</v>
      </c>
      <c r="CA17" s="9" t="n">
        <v>3015150</v>
      </c>
      <c r="CB17" s="10">
        <f>IFERROR(BZ17/(CA17*2.20462262185),0)</f>
        <v/>
      </c>
      <c r="CC17" s="9" t="n">
        <v>3412372</v>
      </c>
      <c r="CD17" s="9" t="n">
        <v>1870000</v>
      </c>
      <c r="CE17" s="10">
        <f>IFERROR(CC17/(CD17*2.20462262185),0)</f>
        <v/>
      </c>
      <c r="CF17" s="9" t="n">
        <v>917309</v>
      </c>
      <c r="CG17" s="9" t="n">
        <v>573000</v>
      </c>
      <c r="CH17" s="10">
        <f>IFERROR(CF17/(CG17*2.20462262185),0)</f>
        <v/>
      </c>
      <c r="CI17" s="9" t="n">
        <v>0</v>
      </c>
      <c r="CJ17" s="9" t="n">
        <v>0</v>
      </c>
      <c r="CK17" s="10">
        <f>IFERROR(CI17/(CJ17*2.20462262185),0)</f>
        <v/>
      </c>
      <c r="CL17" s="9" t="n">
        <v>0</v>
      </c>
      <c r="CM17" s="9" t="n">
        <v>0</v>
      </c>
      <c r="CN17" s="10">
        <f>IFERROR(CL17/(CM17*2.20462262185),0)</f>
        <v/>
      </c>
      <c r="CO17" s="9" t="n">
        <v>1137973</v>
      </c>
      <c r="CP17" s="9" t="n">
        <v>616000</v>
      </c>
      <c r="CQ17" s="10">
        <f>IFERROR(CO17/(CP17*2.20462262185),0)</f>
        <v/>
      </c>
      <c r="CR17" s="9" t="n">
        <v>2369179</v>
      </c>
      <c r="CS17" s="9" t="n">
        <v>1276000</v>
      </c>
      <c r="CT17" s="10">
        <f>IFERROR(CR17/(CS17*2.20462262185),0)</f>
        <v/>
      </c>
      <c r="CU17" s="9" t="n">
        <v>529831</v>
      </c>
      <c r="CV17" s="9" t="n">
        <v>286000</v>
      </c>
      <c r="CW17" s="10">
        <f>IFERROR(CU17/(CV17*2.20462262185),0)</f>
        <v/>
      </c>
      <c r="CX17" s="9" t="n">
        <v>1142336</v>
      </c>
      <c r="CY17" s="9" t="n">
        <v>585120</v>
      </c>
      <c r="CZ17" s="10">
        <f>IFERROR(CX17/(CY17*2.20462262185),0)</f>
        <v/>
      </c>
      <c r="DA17" s="9" t="n">
        <v>1280742</v>
      </c>
      <c r="DB17" s="9" t="n">
        <v>968000</v>
      </c>
      <c r="DC17" s="10">
        <f>IFERROR(DA17/(DB17*2.20462262185),0)</f>
        <v/>
      </c>
      <c r="DD17" s="9" t="n">
        <v>1184868</v>
      </c>
      <c r="DE17" s="9" t="n">
        <v>882350</v>
      </c>
      <c r="DF17" s="10">
        <f>IFERROR(DD17/(DE17*2.20462262185),0)</f>
        <v/>
      </c>
      <c r="DG17" s="9" t="n">
        <v>1795699</v>
      </c>
      <c r="DH17" s="9" t="n">
        <v>902000</v>
      </c>
      <c r="DI17" s="10">
        <f>IFERROR(DG17/(DH17*2.20462262185),0)</f>
        <v/>
      </c>
      <c r="DJ17" s="9" t="n">
        <v>2271092</v>
      </c>
      <c r="DK17" s="9" t="n">
        <v>1255440</v>
      </c>
      <c r="DL17" s="10">
        <f>IFERROR(DJ17/(DK17*2.20462262185),0)</f>
        <v/>
      </c>
      <c r="DM17" s="9" t="n">
        <v>2939315</v>
      </c>
      <c r="DN17" s="9" t="n">
        <v>1641200</v>
      </c>
      <c r="DO17" s="10">
        <f>IFERROR(DM17/(DN17*2.20462262185),0)</f>
        <v/>
      </c>
      <c r="DP17" s="9" t="n">
        <v>1500761</v>
      </c>
      <c r="DQ17" s="9" t="n">
        <v>748000</v>
      </c>
      <c r="DR17" s="10">
        <f>IFERROR(DP17/(DQ17*2.20462262185),0)</f>
        <v/>
      </c>
      <c r="DS17" s="9" t="n">
        <v>437712</v>
      </c>
      <c r="DT17" s="9" t="n">
        <v>220000</v>
      </c>
      <c r="DU17" s="10">
        <f>IFERROR(DS17/(DT17*2.20462262185),0)</f>
        <v/>
      </c>
      <c r="DV17" s="9" t="n">
        <v>395540</v>
      </c>
      <c r="DW17" s="9" t="n">
        <v>201300</v>
      </c>
      <c r="DX17" s="10">
        <f>IFERROR(DV17/(DW17*2.20462262185),0)</f>
        <v/>
      </c>
      <c r="DY17" s="9" t="n">
        <v>2036566</v>
      </c>
      <c r="DZ17" s="9" t="n">
        <v>1034000</v>
      </c>
      <c r="EA17" s="10">
        <f>IFERROR(DY17/(DZ17*2.20462262185),0)</f>
        <v/>
      </c>
      <c r="EB17" s="9" t="n">
        <v>3682409</v>
      </c>
      <c r="EC17" s="9" t="n">
        <v>1804000</v>
      </c>
      <c r="ED17" s="10">
        <f>IFERROR(EB17/(EC17*2.20462262185),0)</f>
        <v/>
      </c>
      <c r="EE17" s="9" t="n">
        <v>0</v>
      </c>
      <c r="EF17" s="9" t="n">
        <v>0</v>
      </c>
      <c r="EG17" s="10">
        <f>IFERROR(EE17/(EF17*2.20462262185),0)</f>
        <v/>
      </c>
      <c r="EH17" s="9" t="n">
        <v>1151585</v>
      </c>
      <c r="EI17" s="9" t="n">
        <v>814000</v>
      </c>
      <c r="EJ17" s="10">
        <f>IFERROR(EH17/(EI17*2.20462262185),0)</f>
        <v/>
      </c>
      <c r="EK17" s="9" t="n">
        <v>403142</v>
      </c>
      <c r="EL17" s="9" t="n">
        <v>286000</v>
      </c>
      <c r="EM17" s="10">
        <f>IFERROR(EK17/(EL17*2.20462262185),0)</f>
        <v/>
      </c>
      <c r="EN17" s="9" t="n">
        <v>0</v>
      </c>
      <c r="EO17" s="9" t="n">
        <v>0</v>
      </c>
      <c r="EP17" s="10">
        <f>IFERROR(EN17/(EO17*2.20462262185),0)</f>
        <v/>
      </c>
      <c r="EQ17" s="9" t="n">
        <v>0</v>
      </c>
      <c r="ER17" s="9" t="n">
        <v>0</v>
      </c>
      <c r="ES17" s="10">
        <f>IFERROR(EQ17/(ER17*2.20462262185),0)</f>
        <v/>
      </c>
      <c r="ET17" s="9" t="n">
        <v>0</v>
      </c>
      <c r="EU17" s="9" t="n">
        <v>0</v>
      </c>
      <c r="EV17" s="10">
        <f>IFERROR(ET17/(EU17*2.20462262185),0)</f>
        <v/>
      </c>
      <c r="EW17" s="9" t="n">
        <v>0</v>
      </c>
      <c r="EX17" s="9" t="n">
        <v>0</v>
      </c>
      <c r="EY17" s="10">
        <f>IFERROR(EW17/(EX17*2.20462262185),0)</f>
        <v/>
      </c>
      <c r="EZ17" s="9" t="n">
        <v>414170</v>
      </c>
      <c r="FA17" s="9" t="n">
        <v>286000</v>
      </c>
      <c r="FB17" s="10">
        <f>IFERROR(EZ17/(FA17*2.20462262185),0)</f>
        <v/>
      </c>
      <c r="FC17" s="9" t="n">
        <v>1076050</v>
      </c>
      <c r="FD17" s="9" t="n">
        <v>572000</v>
      </c>
      <c r="FE17" s="10">
        <f>IFERROR(FC17/(FD17*2.20462262185),0)</f>
        <v/>
      </c>
      <c r="FF17" s="9" t="n">
        <v>0</v>
      </c>
      <c r="FG17" s="9" t="n">
        <v>0</v>
      </c>
      <c r="FH17" s="10">
        <f>IFERROR(FF17/(FG17*2.20462262185),0)</f>
        <v/>
      </c>
      <c r="FI17" s="9" t="n">
        <v>247240</v>
      </c>
      <c r="FJ17" s="9" t="n">
        <v>154000</v>
      </c>
      <c r="FK17" s="10">
        <f>IFERROR(FI17/(FJ17*2.20462262185),0)</f>
        <v/>
      </c>
      <c r="FL17" s="9" t="n">
        <v>359850</v>
      </c>
      <c r="FM17" s="9" t="n">
        <v>220000</v>
      </c>
      <c r="FN17" s="10">
        <f>IFERROR(FL17/(FM17*2.20462262185),0)</f>
        <v/>
      </c>
      <c r="FO17" s="9" t="n">
        <v>1039147</v>
      </c>
      <c r="FP17" s="9" t="n">
        <v>748000</v>
      </c>
      <c r="FQ17" s="10">
        <f>IFERROR(FO17/(FP17*2.20462262185),0)</f>
        <v/>
      </c>
      <c r="FR17" s="9" t="n">
        <v>1727159</v>
      </c>
      <c r="FS17" s="9" t="n">
        <v>1276000</v>
      </c>
      <c r="FT17" s="10">
        <f>IFERROR(FR17/(FS17*2.20462262185),0)</f>
        <v/>
      </c>
    </row>
    <row r="18">
      <c r="A18" s="126" t="inlineStr">
        <is>
          <t>India</t>
        </is>
      </c>
      <c r="B18" s="127">
        <f>SUM(I18,L18,O18,R18,U18,X18,AA18,AD18)</f>
        <v/>
      </c>
      <c r="C18" s="127">
        <f>SUM(J18,M18,P18,S18,V18,Y18,AB18,AE18)</f>
        <v/>
      </c>
      <c r="D18" s="128">
        <f>C18/1000000</f>
        <v/>
      </c>
      <c r="E18" s="128">
        <f>C18*2.20462262185/1000000</f>
        <v/>
      </c>
      <c r="F18" s="129">
        <f>IFERROR(B18/(C18/1000),0)</f>
        <v/>
      </c>
      <c r="G18" s="130">
        <f>IFERROR(B18/(C18*2.20462262185),0)</f>
        <v/>
      </c>
      <c r="I18" s="9" t="n">
        <v>875642</v>
      </c>
      <c r="J18" s="9" t="n">
        <v>787462</v>
      </c>
      <c r="K18" s="10">
        <f>IFERROR(I18/(J18*2.20462262185),0)</f>
        <v/>
      </c>
      <c r="L18" s="9" t="n">
        <v>2438894</v>
      </c>
      <c r="M18" s="9" t="n">
        <v>1414482</v>
      </c>
      <c r="N18" s="10">
        <f>IFERROR(L18/(M18*2.20462262185),0)</f>
        <v/>
      </c>
      <c r="O18" s="9" t="n">
        <v>628600</v>
      </c>
      <c r="P18" s="9" t="n">
        <v>547000</v>
      </c>
      <c r="Q18" s="10">
        <f>IFERROR(O18/(P18*2.20462262185),0)</f>
        <v/>
      </c>
      <c r="R18" s="9" t="n">
        <v>326580</v>
      </c>
      <c r="S18" s="9" t="n">
        <v>61200</v>
      </c>
      <c r="T18" s="10">
        <f>IFERROR(R18/(S18*2.20462262185),0)</f>
        <v/>
      </c>
      <c r="U18" s="9" t="n">
        <v>217978</v>
      </c>
      <c r="V18" s="9" t="n">
        <v>40026</v>
      </c>
      <c r="W18" s="10">
        <f>IFERROR(U18/(V18*2.20462262185),0)</f>
        <v/>
      </c>
      <c r="X18" s="9" t="n">
        <v>324840</v>
      </c>
      <c r="Y18" s="9" t="n">
        <v>60000</v>
      </c>
      <c r="Z18" s="10">
        <f>IFERROR(X18/(Y18*2.20462262185),0)</f>
        <v/>
      </c>
      <c r="AA18" s="9" t="n">
        <v>650220</v>
      </c>
      <c r="AB18" s="9" t="n">
        <v>120000</v>
      </c>
      <c r="AC18" s="10">
        <f>IFERROR(AA18/(AB18*2.20462262185),0)</f>
        <v/>
      </c>
      <c r="AG18" s="9" t="n">
        <v>436960</v>
      </c>
      <c r="AH18" s="9" t="n">
        <v>81600</v>
      </c>
      <c r="AI18" s="10">
        <f>IFERROR(AG18/(AH18*2.20462262185),0)</f>
        <v/>
      </c>
      <c r="AJ18" s="9" t="n">
        <v>0</v>
      </c>
      <c r="AK18" s="9" t="n">
        <v>0</v>
      </c>
      <c r="AL18" s="10">
        <f>IFERROR(AJ18/(AK18*2.20462262185),0)</f>
        <v/>
      </c>
      <c r="AM18" s="9" t="n">
        <v>648260</v>
      </c>
      <c r="AN18" s="9" t="n">
        <v>460200</v>
      </c>
      <c r="AO18" s="10">
        <f>IFERROR(AM18/(AN18*2.20462262185),0)</f>
        <v/>
      </c>
      <c r="AP18" s="9" t="n">
        <v>957314</v>
      </c>
      <c r="AQ18" s="9" t="n">
        <v>634800</v>
      </c>
      <c r="AR18" s="10">
        <f>IFERROR(AP18/(AQ18*2.20462262185),0)</f>
        <v/>
      </c>
      <c r="AS18" s="9" t="n">
        <v>1584265</v>
      </c>
      <c r="AT18" s="9" t="n">
        <v>757780</v>
      </c>
      <c r="AU18" s="10">
        <f>IFERROR(AS18/(AT18*2.20462262185),0)</f>
        <v/>
      </c>
      <c r="AV18" s="9" t="n">
        <v>1378368</v>
      </c>
      <c r="AW18" s="9" t="n">
        <v>970200</v>
      </c>
      <c r="AX18" s="10">
        <f>IFERROR(AV18/(AW18*2.20462262185),0)</f>
        <v/>
      </c>
      <c r="AY18" s="9" t="n">
        <v>1875763</v>
      </c>
      <c r="AZ18" s="9" t="n">
        <v>1139900</v>
      </c>
      <c r="BA18" s="10">
        <f>IFERROR(AY18/(AZ18*2.20462262185),0)</f>
        <v/>
      </c>
      <c r="BB18" s="9" t="n">
        <v>2625557</v>
      </c>
      <c r="BC18" s="9" t="n">
        <v>1974910</v>
      </c>
      <c r="BD18" s="10">
        <f>IFERROR(BB18/(BC18*2.20462262185),0)</f>
        <v/>
      </c>
      <c r="BE18" s="9" t="n">
        <v>1830288</v>
      </c>
      <c r="BF18" s="9" t="n">
        <v>937545</v>
      </c>
      <c r="BG18" s="10">
        <f>IFERROR(BE18/(BF18*2.20462262185),0)</f>
        <v/>
      </c>
      <c r="BH18" s="9" t="n">
        <v>657531</v>
      </c>
      <c r="BI18" s="9" t="n">
        <v>533331</v>
      </c>
      <c r="BJ18" s="10">
        <f>IFERROR(BH18/(BI18*2.20462262185),0)</f>
        <v/>
      </c>
      <c r="BK18" s="9" t="n">
        <v>1849233</v>
      </c>
      <c r="BL18" s="9" t="n">
        <v>1228595</v>
      </c>
      <c r="BM18" s="10">
        <f>IFERROR(BK18/(BL18*2.20462262185),0)</f>
        <v/>
      </c>
      <c r="BN18" s="9" t="n">
        <v>1079451</v>
      </c>
      <c r="BO18" s="9" t="n">
        <v>729765</v>
      </c>
      <c r="BP18" s="10">
        <f>IFERROR(BN18/(BO18*2.20462262185),0)</f>
        <v/>
      </c>
      <c r="BQ18" s="9" t="n">
        <v>503239</v>
      </c>
      <c r="BR18" s="9" t="n">
        <v>328000</v>
      </c>
      <c r="BS18" s="10">
        <f>IFERROR(BQ18/(BR18*2.20462262185),0)</f>
        <v/>
      </c>
      <c r="BT18" s="9" t="n">
        <v>871564</v>
      </c>
      <c r="BU18" s="9" t="n">
        <v>644713</v>
      </c>
      <c r="BV18" s="10">
        <f>IFERROR(BT18/(BU18*2.20462262185),0)</f>
        <v/>
      </c>
      <c r="BW18" s="9" t="n">
        <v>840399</v>
      </c>
      <c r="BX18" s="9" t="n">
        <v>412330</v>
      </c>
      <c r="BY18" s="10">
        <f>IFERROR(BW18/(BX18*2.20462262185),0)</f>
        <v/>
      </c>
      <c r="BZ18" s="9" t="n">
        <v>558207</v>
      </c>
      <c r="CA18" s="9" t="n">
        <v>304500</v>
      </c>
      <c r="CB18" s="10">
        <f>IFERROR(BZ18/(CA18*2.20462262185),0)</f>
        <v/>
      </c>
      <c r="CC18" s="9" t="n">
        <v>1261420</v>
      </c>
      <c r="CD18" s="9" t="n">
        <v>657767</v>
      </c>
      <c r="CE18" s="10">
        <f>IFERROR(CC18/(CD18*2.20462262185),0)</f>
        <v/>
      </c>
      <c r="CF18" s="9" t="n">
        <v>496803</v>
      </c>
      <c r="CG18" s="9" t="n">
        <v>260000</v>
      </c>
      <c r="CH18" s="10">
        <f>IFERROR(CF18/(CG18*2.20462262185),0)</f>
        <v/>
      </c>
      <c r="CI18" s="9" t="n">
        <v>496803</v>
      </c>
      <c r="CJ18" s="9" t="n">
        <v>260000</v>
      </c>
      <c r="CK18" s="10">
        <f>IFERROR(CI18/(CJ18*2.20462262185),0)</f>
        <v/>
      </c>
      <c r="CL18" s="9" t="n">
        <v>564284</v>
      </c>
      <c r="CM18" s="9" t="n">
        <v>236000</v>
      </c>
      <c r="CN18" s="10">
        <f>IFERROR(CL18/(CM18*2.20462262185),0)</f>
        <v/>
      </c>
      <c r="CO18" s="9" t="n">
        <v>567999</v>
      </c>
      <c r="CP18" s="9" t="n">
        <v>236000</v>
      </c>
      <c r="CQ18" s="10">
        <f>IFERROR(CO18/(CP18*2.20462262185),0)</f>
        <v/>
      </c>
      <c r="CR18" s="9" t="n">
        <v>779957</v>
      </c>
      <c r="CS18" s="9" t="n">
        <v>344000</v>
      </c>
      <c r="CT18" s="10">
        <f>IFERROR(CR18/(CS18*2.20462262185),0)</f>
        <v/>
      </c>
      <c r="CU18" s="9" t="n">
        <v>293491</v>
      </c>
      <c r="CV18" s="9" t="n">
        <v>290870</v>
      </c>
      <c r="CW18" s="10">
        <f>IFERROR(CU18/(CV18*2.20462262185),0)</f>
        <v/>
      </c>
      <c r="CX18" s="9" t="n">
        <v>613299</v>
      </c>
      <c r="CY18" s="9" t="n">
        <v>370000</v>
      </c>
      <c r="CZ18" s="10">
        <f>IFERROR(CX18/(CY18*2.20462262185),0)</f>
        <v/>
      </c>
      <c r="DA18" s="9" t="n">
        <v>375811</v>
      </c>
      <c r="DB18" s="9" t="n">
        <v>240000</v>
      </c>
      <c r="DC18" s="10">
        <f>IFERROR(DA18/(DB18*2.20462262185),0)</f>
        <v/>
      </c>
      <c r="DD18" s="9" t="n">
        <v>0</v>
      </c>
      <c r="DE18" s="9" t="n">
        <v>0</v>
      </c>
      <c r="DF18" s="10">
        <f>IFERROR(DD18/(DE18*2.20462262185),0)</f>
        <v/>
      </c>
      <c r="DG18" s="9" t="n">
        <v>0</v>
      </c>
      <c r="DH18" s="9" t="n">
        <v>0</v>
      </c>
      <c r="DI18" s="10">
        <f>IFERROR(DG18/(DH18*2.20462262185),0)</f>
        <v/>
      </c>
      <c r="DJ18" s="9" t="n">
        <v>388740</v>
      </c>
      <c r="DK18" s="9" t="n">
        <v>330000</v>
      </c>
      <c r="DL18" s="10">
        <f>IFERROR(DJ18/(DK18*2.20462262185),0)</f>
        <v/>
      </c>
      <c r="DM18" s="9" t="n">
        <v>459360</v>
      </c>
      <c r="DN18" s="9" t="n">
        <v>396000</v>
      </c>
      <c r="DO18" s="10">
        <f>IFERROR(DM18/(DN18*2.20462262185),0)</f>
        <v/>
      </c>
      <c r="DP18" s="9" t="n">
        <v>654610</v>
      </c>
      <c r="DQ18" s="9" t="n">
        <v>550000</v>
      </c>
      <c r="DR18" s="10">
        <f>IFERROR(DP18/(DQ18*2.20462262185),0)</f>
        <v/>
      </c>
      <c r="DS18" s="9" t="n">
        <v>862466</v>
      </c>
      <c r="DT18" s="9" t="n">
        <v>546000</v>
      </c>
      <c r="DU18" s="10">
        <f>IFERROR(DS18/(DT18*2.20462262185),0)</f>
        <v/>
      </c>
      <c r="DV18" s="9" t="n">
        <v>903109</v>
      </c>
      <c r="DW18" s="9" t="n">
        <v>671679</v>
      </c>
      <c r="DX18" s="10">
        <f>IFERROR(DV18/(DW18*2.20462262185),0)</f>
        <v/>
      </c>
      <c r="DY18" s="9" t="n">
        <v>1008148</v>
      </c>
      <c r="DZ18" s="9" t="n">
        <v>724000</v>
      </c>
      <c r="EA18" s="10">
        <f>IFERROR(DY18/(DZ18*2.20462262185),0)</f>
        <v/>
      </c>
      <c r="EB18" s="9" t="n">
        <v>845420</v>
      </c>
      <c r="EC18" s="9" t="n">
        <v>609000</v>
      </c>
      <c r="ED18" s="10">
        <f>IFERROR(EB18/(EC18*2.20462262185),0)</f>
        <v/>
      </c>
      <c r="EE18" s="9" t="n">
        <v>545648</v>
      </c>
      <c r="EF18" s="9" t="n">
        <v>418000</v>
      </c>
      <c r="EG18" s="10">
        <f>IFERROR(EE18/(EF18*2.20462262185),0)</f>
        <v/>
      </c>
      <c r="EH18" s="9" t="n">
        <v>1149385</v>
      </c>
      <c r="EI18" s="9" t="n">
        <v>741475</v>
      </c>
      <c r="EJ18" s="10">
        <f>IFERROR(EH18/(EI18*2.20462262185),0)</f>
        <v/>
      </c>
      <c r="EK18" s="9" t="n">
        <v>681450</v>
      </c>
      <c r="EL18" s="9" t="n">
        <v>462000</v>
      </c>
      <c r="EM18" s="10">
        <f>IFERROR(EK18/(EL18*2.20462262185),0)</f>
        <v/>
      </c>
      <c r="EN18" s="9" t="n">
        <v>798622</v>
      </c>
      <c r="EO18" s="9" t="n">
        <v>462000</v>
      </c>
      <c r="EP18" s="10">
        <f>IFERROR(EN18/(EO18*2.20462262185),0)</f>
        <v/>
      </c>
      <c r="EQ18" s="9" t="n">
        <v>946100</v>
      </c>
      <c r="ER18" s="9" t="n">
        <v>460000</v>
      </c>
      <c r="ES18" s="10">
        <f>IFERROR(EQ18/(ER18*2.20462262185),0)</f>
        <v/>
      </c>
      <c r="ET18" s="9" t="n">
        <v>977926</v>
      </c>
      <c r="EU18" s="9" t="n">
        <v>460000</v>
      </c>
      <c r="EV18" s="10">
        <f>IFERROR(ET18/(EU18*2.20462262185),0)</f>
        <v/>
      </c>
      <c r="EW18" s="9" t="n">
        <v>826920</v>
      </c>
      <c r="EX18" s="9" t="n">
        <v>230000</v>
      </c>
      <c r="EY18" s="10">
        <f>IFERROR(EW18/(EX18*2.20462262185),0)</f>
        <v/>
      </c>
      <c r="EZ18" s="9" t="n">
        <v>524770</v>
      </c>
      <c r="FA18" s="9" t="n">
        <v>149285</v>
      </c>
      <c r="FB18" s="10">
        <f>IFERROR(EZ18/(FA18*2.20462262185),0)</f>
        <v/>
      </c>
      <c r="FC18" s="9" t="n">
        <v>276920</v>
      </c>
      <c r="FD18" s="9" t="n">
        <v>40000</v>
      </c>
      <c r="FE18" s="10">
        <f>IFERROR(FC18/(FD18*2.20462262185),0)</f>
        <v/>
      </c>
      <c r="FF18" s="9" t="n">
        <v>0</v>
      </c>
      <c r="FG18" s="9" t="n">
        <v>0</v>
      </c>
      <c r="FH18" s="10">
        <f>IFERROR(FF18/(FG18*2.20462262185),0)</f>
        <v/>
      </c>
      <c r="FI18" s="9" t="n">
        <v>174960</v>
      </c>
      <c r="FJ18" s="9" t="n">
        <v>26085</v>
      </c>
      <c r="FK18" s="10">
        <f>IFERROR(FI18/(FJ18*2.20462262185),0)</f>
        <v/>
      </c>
    </row>
    <row r="19">
      <c r="A19" s="126" t="inlineStr">
        <is>
          <t>Ecuador</t>
        </is>
      </c>
      <c r="B19" s="127">
        <f>SUM(I19,L19,O19,R19,U19,X19,AA19,AD19)</f>
        <v/>
      </c>
      <c r="C19" s="127">
        <f>SUM(J19,M19,P19,S19,V19,Y19,AB19,AE19)</f>
        <v/>
      </c>
      <c r="D19" s="128">
        <f>C19/1000000</f>
        <v/>
      </c>
      <c r="E19" s="128">
        <f>C19*2.20462262185/1000000</f>
        <v/>
      </c>
      <c r="F19" s="129">
        <f>IFERROR(B19/(C19/1000),0)</f>
        <v/>
      </c>
      <c r="G19" s="130">
        <f>IFERROR(B19/(C19*2.20462262185),0)</f>
        <v/>
      </c>
      <c r="I19" s="9" t="n">
        <v>0</v>
      </c>
      <c r="J19" s="9" t="n">
        <v>0</v>
      </c>
      <c r="K19" s="10">
        <f>IFERROR(I19/(J19*2.20462262185),0)</f>
        <v/>
      </c>
      <c r="L19" s="9" t="n">
        <v>0</v>
      </c>
      <c r="M19" s="9" t="n">
        <v>0</v>
      </c>
      <c r="N19" s="10">
        <f>IFERROR(L19/(M19*2.20462262185),0)</f>
        <v/>
      </c>
      <c r="O19" s="9" t="n">
        <v>215495</v>
      </c>
      <c r="P19" s="9" t="n">
        <v>246720</v>
      </c>
      <c r="Q19" s="10">
        <f>IFERROR(O19/(P19*2.20462262185),0)</f>
        <v/>
      </c>
      <c r="R19" s="9" t="n">
        <v>572516</v>
      </c>
      <c r="S19" s="9" t="n">
        <v>708948</v>
      </c>
      <c r="T19" s="10">
        <f>IFERROR(R19/(S19*2.20462262185),0)</f>
        <v/>
      </c>
      <c r="U19" s="9" t="n">
        <v>962039</v>
      </c>
      <c r="V19" s="9" t="n">
        <v>1234270</v>
      </c>
      <c r="W19" s="10">
        <f>IFERROR(U19/(V19*2.20462262185),0)</f>
        <v/>
      </c>
      <c r="X19" s="9" t="n">
        <v>75876</v>
      </c>
      <c r="Y19" s="9" t="n">
        <v>98742</v>
      </c>
      <c r="Z19" s="10">
        <f>IFERROR(X19/(Y19*2.20462262185),0)</f>
        <v/>
      </c>
      <c r="AA19" s="9" t="n">
        <v>218170</v>
      </c>
      <c r="AB19" s="9" t="n">
        <v>321270</v>
      </c>
      <c r="AC19" s="10">
        <f>IFERROR(AA19/(AB19*2.20462262185),0)</f>
        <v/>
      </c>
      <c r="AD19" s="9" t="n">
        <v>56352</v>
      </c>
      <c r="AE19" s="9" t="n">
        <v>128092</v>
      </c>
      <c r="AF19" s="10">
        <f>IFERROR(AD19/(AE19*2.20462262185),0)</f>
        <v/>
      </c>
      <c r="AG19" s="9" t="n">
        <v>147274</v>
      </c>
      <c r="AH19" s="9" t="n">
        <v>169698</v>
      </c>
      <c r="AI19" s="10">
        <f>IFERROR(AG19/(AH19*2.20462262185),0)</f>
        <v/>
      </c>
      <c r="AJ19" s="9" t="n">
        <v>51445</v>
      </c>
      <c r="AK19" s="9" t="n">
        <v>87117</v>
      </c>
      <c r="AL19" s="10">
        <f>IFERROR(AJ19/(AK19*2.20462262185),0)</f>
        <v/>
      </c>
      <c r="AM19" s="9" t="n">
        <v>34478</v>
      </c>
      <c r="AN19" s="9" t="n">
        <v>41044</v>
      </c>
      <c r="AO19" s="10">
        <f>IFERROR(AM19/(AN19*2.20462262185),0)</f>
        <v/>
      </c>
      <c r="AP19" s="9" t="n">
        <v>83338</v>
      </c>
      <c r="AQ19" s="9" t="n">
        <v>82995</v>
      </c>
      <c r="AR19" s="10">
        <f>IFERROR(AP19/(AQ19*2.20462262185),0)</f>
        <v/>
      </c>
      <c r="AS19" s="9" t="n">
        <v>337488</v>
      </c>
      <c r="AT19" s="9" t="n">
        <v>366875</v>
      </c>
      <c r="AU19" s="10">
        <f>IFERROR(AS19/(AT19*2.20462262185),0)</f>
        <v/>
      </c>
      <c r="AV19" s="9" t="n">
        <v>393060</v>
      </c>
      <c r="AW19" s="9" t="n">
        <v>372608</v>
      </c>
      <c r="AX19" s="10">
        <f>IFERROR(AV19/(AW19*2.20462262185),0)</f>
        <v/>
      </c>
      <c r="AY19" s="9" t="n">
        <v>409761</v>
      </c>
      <c r="AZ19" s="9" t="n">
        <v>381908</v>
      </c>
      <c r="BA19" s="10">
        <f>IFERROR(AY19/(AZ19*2.20462262185),0)</f>
        <v/>
      </c>
      <c r="BB19" s="9" t="n">
        <v>316231</v>
      </c>
      <c r="BC19" s="9" t="n">
        <v>296103</v>
      </c>
      <c r="BD19" s="10">
        <f>IFERROR(BB19/(BC19*2.20462262185),0)</f>
        <v/>
      </c>
      <c r="BE19" s="9" t="n">
        <v>509330</v>
      </c>
      <c r="BF19" s="9" t="n">
        <v>443129</v>
      </c>
      <c r="BG19" s="10">
        <f>IFERROR(BE19/(BF19*2.20462262185),0)</f>
        <v/>
      </c>
      <c r="BH19" s="9" t="n">
        <v>139328</v>
      </c>
      <c r="BI19" s="9" t="n">
        <v>122552</v>
      </c>
      <c r="BJ19" s="10">
        <f>IFERROR(BH19/(BI19*2.20462262185),0)</f>
        <v/>
      </c>
      <c r="BQ19" s="9" t="n">
        <v>0</v>
      </c>
      <c r="BR19" s="9" t="n">
        <v>0</v>
      </c>
      <c r="BS19" s="10">
        <f>IFERROR(BQ19/(BR19*2.20462262185),0)</f>
        <v/>
      </c>
      <c r="BT19" s="9" t="n">
        <v>0</v>
      </c>
      <c r="BU19" s="9" t="n">
        <v>0</v>
      </c>
      <c r="BV19" s="10">
        <f>IFERROR(BT19/(BU19*2.20462262185),0)</f>
        <v/>
      </c>
      <c r="BW19" s="9" t="n">
        <v>220950</v>
      </c>
      <c r="BX19" s="9" t="n">
        <v>216375</v>
      </c>
      <c r="BY19" s="10">
        <f>IFERROR(BW19/(BX19*2.20462262185),0)</f>
        <v/>
      </c>
      <c r="BZ19" s="9" t="n">
        <v>0</v>
      </c>
      <c r="CA19" s="9" t="n">
        <v>0</v>
      </c>
      <c r="CB19" s="10">
        <f>IFERROR(BZ19/(CA19*2.20462262185),0)</f>
        <v/>
      </c>
      <c r="CC19" s="9" t="n">
        <v>19259</v>
      </c>
      <c r="CD19" s="9" t="n">
        <v>20662</v>
      </c>
      <c r="CE19" s="10">
        <f>IFERROR(CC19/(CD19*2.20462262185),0)</f>
        <v/>
      </c>
      <c r="CF19" s="9" t="n">
        <v>35407</v>
      </c>
      <c r="CG19" s="9" t="n">
        <v>47507</v>
      </c>
      <c r="CH19" s="10">
        <f>IFERROR(CF19/(CG19*2.20462262185),0)</f>
        <v/>
      </c>
      <c r="CI19" s="9" t="n">
        <v>879043</v>
      </c>
      <c r="CJ19" s="9" t="n">
        <v>932903</v>
      </c>
      <c r="CK19" s="10">
        <f>IFERROR(CI19/(CJ19*2.20462262185),0)</f>
        <v/>
      </c>
      <c r="CL19" s="9" t="n">
        <v>1000901</v>
      </c>
      <c r="CM19" s="9" t="n">
        <v>1155029</v>
      </c>
      <c r="CN19" s="10">
        <f>IFERROR(CL19/(CM19*2.20462262185),0)</f>
        <v/>
      </c>
      <c r="CO19" s="9" t="n">
        <v>850143</v>
      </c>
      <c r="CP19" s="9" t="n">
        <v>978022</v>
      </c>
      <c r="CQ19" s="10">
        <f>IFERROR(CO19/(CP19*2.20462262185),0)</f>
        <v/>
      </c>
      <c r="CR19" s="9" t="n">
        <v>680614</v>
      </c>
      <c r="CS19" s="9" t="n">
        <v>841102</v>
      </c>
      <c r="CT19" s="10">
        <f>IFERROR(CR19/(CS19*2.20462262185),0)</f>
        <v/>
      </c>
      <c r="CU19" s="9" t="n">
        <v>942298</v>
      </c>
      <c r="CV19" s="9" t="n">
        <v>1065332</v>
      </c>
      <c r="CW19" s="10">
        <f>IFERROR(CU19/(CV19*2.20462262185),0)</f>
        <v/>
      </c>
      <c r="CX19" s="9" t="n">
        <v>1199403</v>
      </c>
      <c r="CY19" s="9" t="n">
        <v>1498743</v>
      </c>
      <c r="CZ19" s="10">
        <f>IFERROR(CX19/(CY19*2.20462262185),0)</f>
        <v/>
      </c>
      <c r="DA19" s="9" t="n">
        <v>573768</v>
      </c>
      <c r="DB19" s="9" t="n">
        <v>767366</v>
      </c>
      <c r="DC19" s="10">
        <f>IFERROR(DA19/(DB19*2.20462262185),0)</f>
        <v/>
      </c>
      <c r="DD19" s="9" t="n">
        <v>489719</v>
      </c>
      <c r="DE19" s="9" t="n">
        <v>662314</v>
      </c>
      <c r="DF19" s="10">
        <f>IFERROR(DD19/(DE19*2.20462262185),0)</f>
        <v/>
      </c>
      <c r="DG19" s="9" t="n">
        <v>303496</v>
      </c>
      <c r="DH19" s="9" t="n">
        <v>438627</v>
      </c>
      <c r="DI19" s="10">
        <f>IFERROR(DG19/(DH19*2.20462262185),0)</f>
        <v/>
      </c>
      <c r="DJ19" s="9" t="n">
        <v>212039</v>
      </c>
      <c r="DK19" s="9" t="n">
        <v>323850</v>
      </c>
      <c r="DL19" s="10">
        <f>IFERROR(DJ19/(DK19*2.20462262185),0)</f>
        <v/>
      </c>
      <c r="DM19" s="9" t="n">
        <v>37102</v>
      </c>
      <c r="DN19" s="9" t="n">
        <v>44000</v>
      </c>
      <c r="DO19" s="10">
        <f>IFERROR(DM19/(DN19*2.20462262185),0)</f>
        <v/>
      </c>
      <c r="DP19" s="9" t="n">
        <v>158843</v>
      </c>
      <c r="DQ19" s="9" t="n">
        <v>196777</v>
      </c>
      <c r="DR19" s="10">
        <f>IFERROR(DP19/(DQ19*2.20462262185),0)</f>
        <v/>
      </c>
      <c r="DS19" s="9" t="n">
        <v>52604</v>
      </c>
      <c r="DT19" s="9" t="n">
        <v>57824</v>
      </c>
      <c r="DU19" s="10">
        <f>IFERROR(DS19/(DT19*2.20462262185),0)</f>
        <v/>
      </c>
      <c r="DV19" s="9" t="n">
        <v>0</v>
      </c>
      <c r="DW19" s="9" t="n">
        <v>0</v>
      </c>
      <c r="DX19" s="10">
        <f>IFERROR(DV19/(DW19*2.20462262185),0)</f>
        <v/>
      </c>
      <c r="DY19" s="9" t="n">
        <v>19268</v>
      </c>
      <c r="DZ19" s="9" t="n">
        <v>38000</v>
      </c>
      <c r="EA19" s="10">
        <f>IFERROR(DY19/(DZ19*2.20462262185),0)</f>
        <v/>
      </c>
      <c r="EB19" s="9" t="n">
        <v>0</v>
      </c>
      <c r="EC19" s="9" t="n">
        <v>0</v>
      </c>
      <c r="ED19" s="10">
        <f>IFERROR(EB19/(EC19*2.20462262185),0)</f>
        <v/>
      </c>
      <c r="EE19" s="9" t="n">
        <v>0</v>
      </c>
      <c r="EF19" s="9" t="n">
        <v>0</v>
      </c>
      <c r="EG19" s="10">
        <f>IFERROR(EE19/(EF19*2.20462262185),0)</f>
        <v/>
      </c>
      <c r="EH19" s="9" t="n">
        <v>38928</v>
      </c>
      <c r="EI19" s="9" t="n">
        <v>44000</v>
      </c>
      <c r="EJ19" s="10">
        <f>IFERROR(EH19/(EI19*2.20462262185),0)</f>
        <v/>
      </c>
      <c r="EK19" s="9" t="n">
        <v>0</v>
      </c>
      <c r="EL19" s="9" t="n">
        <v>0</v>
      </c>
      <c r="EM19" s="10">
        <f>IFERROR(EK19/(EL19*2.20462262185),0)</f>
        <v/>
      </c>
      <c r="EN19" s="9" t="n">
        <v>0</v>
      </c>
      <c r="EO19" s="9" t="n">
        <v>0</v>
      </c>
      <c r="EP19" s="10">
        <f>IFERROR(EN19/(EO19*2.20462262185),0)</f>
        <v/>
      </c>
      <c r="EQ19" s="9" t="n">
        <v>0</v>
      </c>
      <c r="ER19" s="9" t="n">
        <v>0</v>
      </c>
      <c r="ES19" s="10">
        <f>IFERROR(EQ19/(ER19*2.20462262185),0)</f>
        <v/>
      </c>
      <c r="ET19" s="9" t="n">
        <v>386169</v>
      </c>
      <c r="EU19" s="9" t="n">
        <v>222331</v>
      </c>
      <c r="EV19" s="10">
        <f>IFERROR(ET19/(EU19*2.20462262185),0)</f>
        <v/>
      </c>
      <c r="EW19" s="9" t="n">
        <v>35284</v>
      </c>
      <c r="EX19" s="9" t="n">
        <v>21647</v>
      </c>
      <c r="EY19" s="10">
        <f>IFERROR(EW19/(EX19*2.20462262185),0)</f>
        <v/>
      </c>
      <c r="EZ19" s="9" t="n">
        <v>173792</v>
      </c>
      <c r="FA19" s="9" t="n">
        <v>108796</v>
      </c>
      <c r="FB19" s="10">
        <f>IFERROR(EZ19/(FA19*2.20462262185),0)</f>
        <v/>
      </c>
      <c r="FC19" s="9" t="n">
        <v>0</v>
      </c>
      <c r="FD19" s="9" t="n">
        <v>0</v>
      </c>
      <c r="FE19" s="10">
        <f>IFERROR(FC19/(FD19*2.20462262185),0)</f>
        <v/>
      </c>
      <c r="FF19" s="9" t="n">
        <v>244132</v>
      </c>
      <c r="FG19" s="9" t="n">
        <v>183897</v>
      </c>
      <c r="FH19" s="10">
        <f>IFERROR(FF19/(FG19*2.20462262185),0)</f>
        <v/>
      </c>
      <c r="FI19" s="9" t="n">
        <v>181650</v>
      </c>
      <c r="FJ19" s="9" t="n">
        <v>108929</v>
      </c>
      <c r="FK19" s="10">
        <f>IFERROR(FI19/(FJ19*2.20462262185),0)</f>
        <v/>
      </c>
      <c r="FL19" s="9" t="n">
        <v>165501</v>
      </c>
      <c r="FM19" s="9" t="n">
        <v>109610</v>
      </c>
      <c r="FN19" s="10">
        <f>IFERROR(FL19/(FM19*2.20462262185),0)</f>
        <v/>
      </c>
      <c r="FO19" s="9" t="n">
        <v>225705</v>
      </c>
      <c r="FP19" s="9" t="n">
        <v>166173</v>
      </c>
      <c r="FQ19" s="10">
        <f>IFERROR(FO19/(FP19*2.20462262185),0)</f>
        <v/>
      </c>
      <c r="FR19" s="9" t="n">
        <v>299209</v>
      </c>
      <c r="FS19" s="9" t="n">
        <v>228076</v>
      </c>
      <c r="FT19" s="10">
        <f>IFERROR(FR19/(FS19*2.20462262185),0)</f>
        <v/>
      </c>
    </row>
    <row r="20">
      <c r="A20" s="126" t="inlineStr">
        <is>
          <t>Germany</t>
        </is>
      </c>
      <c r="B20" s="127">
        <f>SUM(I20,L20,O20,R20,U20,X20,AA20,AD20)</f>
        <v/>
      </c>
      <c r="C20" s="127">
        <f>SUM(J20,M20,P20,S20,V20,Y20,AB20,AE20)</f>
        <v/>
      </c>
      <c r="D20" s="128">
        <f>C20/1000000</f>
        <v/>
      </c>
      <c r="E20" s="128">
        <f>C20*2.20462262185/1000000</f>
        <v/>
      </c>
      <c r="F20" s="129">
        <f>IFERROR(B20/(C20/1000),0)</f>
        <v/>
      </c>
      <c r="G20" s="130">
        <f>IFERROR(B20/(C20*2.20462262185),0)</f>
        <v/>
      </c>
      <c r="I20" s="9" t="n">
        <v>185427</v>
      </c>
      <c r="J20" s="9" t="n">
        <v>26110</v>
      </c>
      <c r="K20" s="10">
        <f>IFERROR(I20/(J20*2.20462262185),0)</f>
        <v/>
      </c>
      <c r="L20" s="9" t="n">
        <v>252176</v>
      </c>
      <c r="M20" s="9" t="n">
        <v>326523</v>
      </c>
      <c r="N20" s="10">
        <f>IFERROR(L20/(M20*2.20462262185),0)</f>
        <v/>
      </c>
      <c r="O20" s="9" t="n">
        <v>120011</v>
      </c>
      <c r="P20" s="9" t="n">
        <v>44002</v>
      </c>
      <c r="Q20" s="10">
        <f>IFERROR(O20/(P20*2.20462262185),0)</f>
        <v/>
      </c>
      <c r="R20" s="9" t="n">
        <v>490469</v>
      </c>
      <c r="S20" s="9" t="n">
        <v>493346</v>
      </c>
      <c r="T20" s="10">
        <f>IFERROR(R20/(S20*2.20462262185),0)</f>
        <v/>
      </c>
      <c r="U20" s="9" t="n">
        <v>126935</v>
      </c>
      <c r="V20" s="9" t="n">
        <v>137078</v>
      </c>
      <c r="W20" s="10">
        <f>IFERROR(U20/(V20*2.20462262185),0)</f>
        <v/>
      </c>
      <c r="X20" s="9" t="n">
        <v>131054</v>
      </c>
      <c r="Y20" s="9" t="n">
        <v>151413</v>
      </c>
      <c r="Z20" s="10">
        <f>IFERROR(X20/(Y20*2.20462262185),0)</f>
        <v/>
      </c>
      <c r="AA20" s="9" t="n">
        <v>1161</v>
      </c>
      <c r="AB20" s="9" t="n">
        <v>100</v>
      </c>
      <c r="AC20" s="10">
        <f>IFERROR(AA20/(AB20*2.20462262185),0)</f>
        <v/>
      </c>
      <c r="AD20" s="9" t="n">
        <v>175772</v>
      </c>
      <c r="AE20" s="9" t="n">
        <v>209237</v>
      </c>
      <c r="AF20" s="10">
        <f>IFERROR(AD20/(AE20*2.20462262185),0)</f>
        <v/>
      </c>
      <c r="AG20" s="9" t="n">
        <v>146537</v>
      </c>
      <c r="AH20" s="9" t="n">
        <v>122281</v>
      </c>
      <c r="AI20" s="10">
        <f>IFERROR(AG20/(AH20*2.20462262185),0)</f>
        <v/>
      </c>
      <c r="AJ20" s="9" t="n">
        <v>262739</v>
      </c>
      <c r="AK20" s="9" t="n">
        <v>138713</v>
      </c>
      <c r="AL20" s="10">
        <f>IFERROR(AJ20/(AK20*2.20462262185),0)</f>
        <v/>
      </c>
      <c r="AM20" s="9" t="n">
        <v>160161</v>
      </c>
      <c r="AN20" s="9" t="n">
        <v>219960</v>
      </c>
      <c r="AO20" s="10">
        <f>IFERROR(AM20/(AN20*2.20462262185),0)</f>
        <v/>
      </c>
      <c r="AP20" s="9" t="n">
        <v>260315</v>
      </c>
      <c r="AQ20" s="9" t="n">
        <v>241506</v>
      </c>
      <c r="AR20" s="10">
        <f>IFERROR(AP20/(AQ20*2.20462262185),0)</f>
        <v/>
      </c>
      <c r="AS20" s="9" t="n">
        <v>195821</v>
      </c>
      <c r="AT20" s="9" t="n">
        <v>126330</v>
      </c>
      <c r="AU20" s="10">
        <f>IFERROR(AS20/(AT20*2.20462262185),0)</f>
        <v/>
      </c>
      <c r="AV20" s="9" t="n">
        <v>271403</v>
      </c>
      <c r="AW20" s="9" t="n">
        <v>227612</v>
      </c>
      <c r="AX20" s="10">
        <f>IFERROR(AV20/(AW20*2.20462262185),0)</f>
        <v/>
      </c>
      <c r="AY20" s="9" t="n">
        <v>93973</v>
      </c>
      <c r="AZ20" s="9" t="n">
        <v>18029</v>
      </c>
      <c r="BA20" s="10">
        <f>IFERROR(AY20/(AZ20*2.20462262185),0)</f>
        <v/>
      </c>
      <c r="BB20" s="9" t="n">
        <v>16385</v>
      </c>
      <c r="BC20" s="9" t="n">
        <v>12816</v>
      </c>
      <c r="BD20" s="10">
        <f>IFERROR(BB20/(BC20*2.20462262185),0)</f>
        <v/>
      </c>
      <c r="BE20" s="9" t="n">
        <v>178754</v>
      </c>
      <c r="BF20" s="9" t="n">
        <v>81760</v>
      </c>
      <c r="BG20" s="10">
        <f>IFERROR(BE20/(BF20*2.20462262185),0)</f>
        <v/>
      </c>
      <c r="BH20" s="9" t="n">
        <v>285048</v>
      </c>
      <c r="BI20" s="9" t="n">
        <v>332461</v>
      </c>
      <c r="BJ20" s="10">
        <f>IFERROR(BH20/(BI20*2.20462262185),0)</f>
        <v/>
      </c>
      <c r="BK20" s="9" t="n">
        <v>169446</v>
      </c>
      <c r="BL20" s="9" t="n">
        <v>37403</v>
      </c>
      <c r="BM20" s="10">
        <f>IFERROR(BK20/(BL20*2.20462262185),0)</f>
        <v/>
      </c>
      <c r="BN20" s="9" t="n">
        <v>30673</v>
      </c>
      <c r="BO20" s="9" t="n">
        <v>35850</v>
      </c>
      <c r="BP20" s="10">
        <f>IFERROR(BN20/(BO20*2.20462262185),0)</f>
        <v/>
      </c>
      <c r="BQ20" s="9" t="n">
        <v>47529</v>
      </c>
      <c r="BR20" s="9" t="n">
        <v>18180</v>
      </c>
      <c r="BS20" s="10">
        <f>IFERROR(BQ20/(BR20*2.20462262185),0)</f>
        <v/>
      </c>
      <c r="BT20" s="9" t="n">
        <v>208642</v>
      </c>
      <c r="BU20" s="9" t="n">
        <v>50562</v>
      </c>
      <c r="BV20" s="10">
        <f>IFERROR(BT20/(BU20*2.20462262185),0)</f>
        <v/>
      </c>
      <c r="BW20" s="9" t="n">
        <v>0</v>
      </c>
      <c r="BX20" s="9" t="n">
        <v>0</v>
      </c>
      <c r="BY20" s="10">
        <f>IFERROR(BW20/(BX20*2.20462262185),0)</f>
        <v/>
      </c>
      <c r="BZ20" s="9" t="n">
        <v>105391</v>
      </c>
      <c r="CA20" s="9" t="n">
        <v>53984</v>
      </c>
      <c r="CB20" s="10">
        <f>IFERROR(BZ20/(CA20*2.20462262185),0)</f>
        <v/>
      </c>
      <c r="CC20" s="9" t="n">
        <v>257412</v>
      </c>
      <c r="CD20" s="9" t="n">
        <v>286647</v>
      </c>
      <c r="CE20" s="10">
        <f>IFERROR(CC20/(CD20*2.20462262185),0)</f>
        <v/>
      </c>
      <c r="CF20" s="9" t="n">
        <v>319561</v>
      </c>
      <c r="CG20" s="9" t="n">
        <v>355028</v>
      </c>
      <c r="CH20" s="10">
        <f>IFERROR(CF20/(CG20*2.20462262185),0)</f>
        <v/>
      </c>
      <c r="CI20" s="9" t="n">
        <v>0</v>
      </c>
      <c r="CJ20" s="9" t="n">
        <v>0</v>
      </c>
      <c r="CK20" s="10">
        <f>IFERROR(CI20/(CJ20*2.20462262185),0)</f>
        <v/>
      </c>
      <c r="CL20" s="9" t="n">
        <v>220835</v>
      </c>
      <c r="CM20" s="9" t="n">
        <v>220395</v>
      </c>
      <c r="CN20" s="10">
        <f>IFERROR(CL20/(CM20*2.20462262185),0)</f>
        <v/>
      </c>
      <c r="CO20" s="9" t="n">
        <v>486785</v>
      </c>
      <c r="CP20" s="9" t="n">
        <v>382726</v>
      </c>
      <c r="CQ20" s="10">
        <f>IFERROR(CO20/(CP20*2.20462262185),0)</f>
        <v/>
      </c>
      <c r="CR20" s="9" t="n">
        <v>131228</v>
      </c>
      <c r="CS20" s="9" t="n">
        <v>152402</v>
      </c>
      <c r="CT20" s="10">
        <f>IFERROR(CR20/(CS20*2.20462262185),0)</f>
        <v/>
      </c>
      <c r="CU20" s="9" t="n">
        <v>492640</v>
      </c>
      <c r="CV20" s="9" t="n">
        <v>441108</v>
      </c>
      <c r="CW20" s="10">
        <f>IFERROR(CU20/(CV20*2.20462262185),0)</f>
        <v/>
      </c>
      <c r="CX20" s="9" t="n">
        <v>293717</v>
      </c>
      <c r="CY20" s="9" t="n">
        <v>256005</v>
      </c>
      <c r="CZ20" s="10">
        <f>IFERROR(CX20/(CY20*2.20462262185),0)</f>
        <v/>
      </c>
      <c r="DA20" s="9" t="n">
        <v>155678</v>
      </c>
      <c r="DB20" s="9" t="n">
        <v>98862</v>
      </c>
      <c r="DC20" s="10">
        <f>IFERROR(DA20/(DB20*2.20462262185),0)</f>
        <v/>
      </c>
      <c r="DD20" s="9" t="n">
        <v>99153</v>
      </c>
      <c r="DE20" s="9" t="n">
        <v>111200</v>
      </c>
      <c r="DF20" s="10">
        <f>IFERROR(DD20/(DE20*2.20462262185),0)</f>
        <v/>
      </c>
      <c r="DG20" s="9" t="n">
        <v>107842</v>
      </c>
      <c r="DH20" s="9" t="n">
        <v>127220</v>
      </c>
      <c r="DI20" s="10">
        <f>IFERROR(DG20/(DH20*2.20462262185),0)</f>
        <v/>
      </c>
      <c r="DJ20" s="9" t="n">
        <v>7477</v>
      </c>
      <c r="DK20" s="9" t="n">
        <v>530</v>
      </c>
      <c r="DL20" s="10">
        <f>IFERROR(DJ20/(DK20*2.20462262185),0)</f>
        <v/>
      </c>
      <c r="DM20" s="9" t="n">
        <v>722</v>
      </c>
      <c r="DN20" s="9" t="n">
        <v>9</v>
      </c>
      <c r="DO20" s="10">
        <f>IFERROR(DM20/(DN20*2.20462262185),0)</f>
        <v/>
      </c>
      <c r="DP20" s="9" t="n">
        <v>74924</v>
      </c>
      <c r="DQ20" s="9" t="n">
        <v>66668</v>
      </c>
      <c r="DR20" s="10">
        <f>IFERROR(DP20/(DQ20*2.20462262185),0)</f>
        <v/>
      </c>
      <c r="DS20" s="9" t="n">
        <v>84452</v>
      </c>
      <c r="DT20" s="9" t="n">
        <v>58799</v>
      </c>
      <c r="DU20" s="10">
        <f>IFERROR(DS20/(DT20*2.20462262185),0)</f>
        <v/>
      </c>
      <c r="DV20" s="9" t="n">
        <v>2001</v>
      </c>
      <c r="DW20" s="9" t="n">
        <v>22</v>
      </c>
      <c r="DX20" s="10">
        <f>IFERROR(DV20/(DW20*2.20462262185),0)</f>
        <v/>
      </c>
      <c r="DY20" s="9" t="n">
        <v>0</v>
      </c>
      <c r="DZ20" s="9" t="n">
        <v>0</v>
      </c>
      <c r="EA20" s="10">
        <f>IFERROR(DY20/(DZ20*2.20462262185),0)</f>
        <v/>
      </c>
      <c r="EB20" s="9" t="n">
        <v>0</v>
      </c>
      <c r="EC20" s="9" t="n">
        <v>0</v>
      </c>
      <c r="ED20" s="10">
        <f>IFERROR(EB20/(EC20*2.20462262185),0)</f>
        <v/>
      </c>
      <c r="EE20" s="9" t="n">
        <v>0</v>
      </c>
      <c r="EF20" s="9" t="n">
        <v>0</v>
      </c>
      <c r="EG20" s="10">
        <f>IFERROR(EE20/(EF20*2.20462262185),0)</f>
        <v/>
      </c>
      <c r="EH20" s="9" t="n">
        <v>9152</v>
      </c>
      <c r="EI20" s="9" t="n">
        <v>157</v>
      </c>
      <c r="EJ20" s="10">
        <f>IFERROR(EH20/(EI20*2.20462262185),0)</f>
        <v/>
      </c>
      <c r="EK20" s="9" t="n">
        <v>0</v>
      </c>
      <c r="EL20" s="9" t="n">
        <v>0</v>
      </c>
      <c r="EM20" s="10">
        <f>IFERROR(EK20/(EL20*2.20462262185),0)</f>
        <v/>
      </c>
      <c r="EN20" s="9" t="n">
        <v>5500</v>
      </c>
      <c r="EO20" s="9" t="n">
        <v>330</v>
      </c>
      <c r="EP20" s="10">
        <f>IFERROR(EN20/(EO20*2.20462262185),0)</f>
        <v/>
      </c>
      <c r="EQ20" s="9" t="n">
        <v>0</v>
      </c>
      <c r="ER20" s="9" t="n">
        <v>0</v>
      </c>
      <c r="ES20" s="10">
        <f>IFERROR(EQ20/(ER20*2.20462262185),0)</f>
        <v/>
      </c>
      <c r="ET20" s="9" t="n">
        <v>107870</v>
      </c>
      <c r="EU20" s="9" t="n">
        <v>20182</v>
      </c>
      <c r="EV20" s="10">
        <f>IFERROR(ET20/(EU20*2.20462262185),0)</f>
        <v/>
      </c>
      <c r="EW20" s="9" t="n">
        <v>0</v>
      </c>
      <c r="EX20" s="9" t="n">
        <v>0</v>
      </c>
      <c r="EY20" s="10">
        <f>IFERROR(EW20/(EX20*2.20462262185),0)</f>
        <v/>
      </c>
      <c r="EZ20" s="9" t="n">
        <v>0</v>
      </c>
      <c r="FA20" s="9" t="n">
        <v>0</v>
      </c>
      <c r="FB20" s="10">
        <f>IFERROR(EZ20/(FA20*2.20462262185),0)</f>
        <v/>
      </c>
      <c r="FC20" s="9" t="n">
        <v>0</v>
      </c>
      <c r="FD20" s="9" t="n">
        <v>0</v>
      </c>
      <c r="FE20" s="10">
        <f>IFERROR(FC20/(FD20*2.20462262185),0)</f>
        <v/>
      </c>
      <c r="FF20" s="9" t="n">
        <v>23205</v>
      </c>
      <c r="FG20" s="9" t="n">
        <v>7050</v>
      </c>
      <c r="FH20" s="10">
        <f>IFERROR(FF20/(FG20*2.20462262185),0)</f>
        <v/>
      </c>
      <c r="FI20" s="9" t="n">
        <v>697</v>
      </c>
      <c r="FJ20" s="9" t="n">
        <v>1200</v>
      </c>
      <c r="FK20" s="10">
        <f>IFERROR(FI20/(FJ20*2.20462262185),0)</f>
        <v/>
      </c>
      <c r="FL20" s="9" t="n">
        <v>0</v>
      </c>
      <c r="FM20" s="9" t="n">
        <v>0</v>
      </c>
      <c r="FN20" s="10">
        <f>IFERROR(FL20/(FM20*2.20462262185),0)</f>
        <v/>
      </c>
      <c r="FO20" s="9" t="n">
        <v>0</v>
      </c>
      <c r="FP20" s="9" t="n">
        <v>0</v>
      </c>
      <c r="FQ20" s="10">
        <f>IFERROR(FO20/(FP20*2.20462262185),0)</f>
        <v/>
      </c>
      <c r="FR20" s="9" t="n">
        <v>239940</v>
      </c>
      <c r="FS20" s="9" t="n">
        <v>57510</v>
      </c>
      <c r="FT20" s="10">
        <f>IFERROR(FR20/(FS20*2.20462262185),0)</f>
        <v/>
      </c>
    </row>
    <row r="21">
      <c r="A21" s="126" t="inlineStr">
        <is>
          <t>China</t>
        </is>
      </c>
      <c r="B21" s="127">
        <f>SUM(I21,L21,O21,R21,U21,X21,AA21,AD21)</f>
        <v/>
      </c>
      <c r="C21" s="127">
        <f>SUM(J21,M21,P21,S21,V21,Y21,AB21,AE21)</f>
        <v/>
      </c>
      <c r="D21" s="128">
        <f>C21/1000000</f>
        <v/>
      </c>
      <c r="E21" s="128">
        <f>C21*2.20462262185/1000000</f>
        <v/>
      </c>
      <c r="F21" s="129">
        <f>IFERROR(B21/(C21/1000),0)</f>
        <v/>
      </c>
      <c r="G21" s="130">
        <f>IFERROR(B21/(C21*2.20462262185),0)</f>
        <v/>
      </c>
      <c r="I21" s="9" t="n">
        <v>23639</v>
      </c>
      <c r="J21" s="9" t="n">
        <v>3254</v>
      </c>
      <c r="K21" s="10">
        <f>IFERROR(I21/(J21*2.20462262185),0)</f>
        <v/>
      </c>
      <c r="L21" s="9" t="n">
        <v>25850</v>
      </c>
      <c r="M21" s="9" t="n">
        <v>22080</v>
      </c>
      <c r="N21" s="10">
        <f>IFERROR(L21/(M21*2.20462262185),0)</f>
        <v/>
      </c>
      <c r="O21" s="9" t="n">
        <v>336050</v>
      </c>
      <c r="P21" s="9" t="n">
        <v>286920</v>
      </c>
      <c r="Q21" s="10">
        <f>IFERROR(O21/(P21*2.20462262185),0)</f>
        <v/>
      </c>
      <c r="R21" s="9" t="n">
        <v>320650</v>
      </c>
      <c r="S21" s="9" t="n">
        <v>309120</v>
      </c>
      <c r="T21" s="10">
        <f>IFERROR(R21/(S21*2.20462262185),0)</f>
        <v/>
      </c>
      <c r="U21" s="9" t="n">
        <v>167200</v>
      </c>
      <c r="V21" s="9" t="n">
        <v>220800</v>
      </c>
      <c r="W21" s="10">
        <f>IFERROR(U21/(V21*2.20462262185),0)</f>
        <v/>
      </c>
      <c r="X21" s="9" t="n">
        <v>171344</v>
      </c>
      <c r="Y21" s="9" t="n">
        <v>220944</v>
      </c>
      <c r="Z21" s="10">
        <f>IFERROR(X21/(Y21*2.20462262185),0)</f>
        <v/>
      </c>
      <c r="AA21" s="9" t="n">
        <v>20680</v>
      </c>
      <c r="AB21" s="9" t="n">
        <v>24080</v>
      </c>
      <c r="AC21" s="10">
        <f>IFERROR(AA21/(AB21*2.20462262185),0)</f>
        <v/>
      </c>
      <c r="AD21" s="9" t="n">
        <v>218940</v>
      </c>
      <c r="AE21" s="9" t="n">
        <v>287140</v>
      </c>
      <c r="AF21" s="10">
        <f>IFERROR(AD21/(AE21*2.20462262185),0)</f>
        <v/>
      </c>
      <c r="AG21" s="9" t="n">
        <v>43479</v>
      </c>
      <c r="AH21" s="9" t="n">
        <v>5516</v>
      </c>
      <c r="AI21" s="10">
        <f>IFERROR(AG21/(AH21*2.20462262185),0)</f>
        <v/>
      </c>
      <c r="AJ21" s="9" t="n">
        <v>0</v>
      </c>
      <c r="AK21" s="9" t="n">
        <v>0</v>
      </c>
      <c r="AL21" s="10">
        <f>IFERROR(AJ21/(AK21*2.20462262185),0)</f>
        <v/>
      </c>
      <c r="AM21" s="9" t="n">
        <v>6213</v>
      </c>
      <c r="AN21" s="9" t="n">
        <v>3530</v>
      </c>
      <c r="AO21" s="10">
        <f>IFERROR(AM21/(AN21*2.20462262185),0)</f>
        <v/>
      </c>
      <c r="AP21" s="9" t="n">
        <v>0</v>
      </c>
      <c r="AQ21" s="9" t="n">
        <v>0</v>
      </c>
      <c r="AR21" s="10">
        <f>IFERROR(AP21/(AQ21*2.20462262185),0)</f>
        <v/>
      </c>
      <c r="AS21" s="9" t="n">
        <v>511858</v>
      </c>
      <c r="AT21" s="9" t="n">
        <v>660796</v>
      </c>
      <c r="AU21" s="10">
        <f>IFERROR(AS21/(AT21*2.20462262185),0)</f>
        <v/>
      </c>
      <c r="AV21" s="9" t="n">
        <v>0</v>
      </c>
      <c r="AW21" s="9" t="n">
        <v>0</v>
      </c>
      <c r="AX21" s="10">
        <f>IFERROR(AV21/(AW21*2.20462262185),0)</f>
        <v/>
      </c>
      <c r="AY21" s="9" t="n">
        <v>138512</v>
      </c>
      <c r="AZ21" s="9" t="n">
        <v>176000</v>
      </c>
      <c r="BA21" s="10">
        <f>IFERROR(AY21/(AZ21*2.20462262185),0)</f>
        <v/>
      </c>
      <c r="BB21" s="9" t="n">
        <v>263323</v>
      </c>
      <c r="BC21" s="9" t="n">
        <v>201084</v>
      </c>
      <c r="BD21" s="10">
        <f>IFERROR(BB21/(BC21*2.20462262185),0)</f>
        <v/>
      </c>
      <c r="BE21" s="9" t="n">
        <v>33690</v>
      </c>
      <c r="BF21" s="9" t="n">
        <v>23000</v>
      </c>
      <c r="BG21" s="10">
        <f>IFERROR(BE21/(BF21*2.20462262185),0)</f>
        <v/>
      </c>
      <c r="BH21" s="9" t="n">
        <v>124230</v>
      </c>
      <c r="BI21" s="9" t="n">
        <v>34000</v>
      </c>
      <c r="BJ21" s="10">
        <f>IFERROR(BH21/(BI21*2.20462262185),0)</f>
        <v/>
      </c>
      <c r="BK21" s="9" t="n">
        <v>0</v>
      </c>
      <c r="BL21" s="9" t="n">
        <v>0</v>
      </c>
      <c r="BM21" s="10">
        <f>IFERROR(BK21/(BL21*2.20462262185),0)</f>
        <v/>
      </c>
      <c r="BN21" s="9" t="n">
        <v>15403</v>
      </c>
      <c r="BO21" s="9" t="n">
        <v>4104</v>
      </c>
      <c r="BP21" s="10">
        <f>IFERROR(BN21/(BO21*2.20462262185),0)</f>
        <v/>
      </c>
      <c r="BQ21" s="9" t="n">
        <v>110318</v>
      </c>
      <c r="BR21" s="9" t="n">
        <v>47180</v>
      </c>
      <c r="BS21" s="10">
        <f>IFERROR(BQ21/(BR21*2.20462262185),0)</f>
        <v/>
      </c>
      <c r="BT21" s="9" t="n">
        <v>0</v>
      </c>
      <c r="BU21" s="9" t="n">
        <v>0</v>
      </c>
      <c r="BV21" s="10">
        <f>IFERROR(BT21/(BU21*2.20462262185),0)</f>
        <v/>
      </c>
      <c r="BW21" s="9" t="n">
        <v>21560</v>
      </c>
      <c r="BX21" s="9" t="n">
        <v>4000</v>
      </c>
      <c r="BY21" s="10">
        <f>IFERROR(BW21/(BX21*2.20462262185),0)</f>
        <v/>
      </c>
      <c r="BZ21" s="9" t="n">
        <v>21560</v>
      </c>
      <c r="CA21" s="9" t="n">
        <v>4000</v>
      </c>
      <c r="CB21" s="10">
        <f>IFERROR(BZ21/(CA21*2.20462262185),0)</f>
        <v/>
      </c>
      <c r="CC21" s="9" t="n">
        <v>5503</v>
      </c>
      <c r="CD21" s="9" t="n">
        <v>500</v>
      </c>
      <c r="CE21" s="10">
        <f>IFERROR(CC21/(CD21*2.20462262185),0)</f>
        <v/>
      </c>
      <c r="CF21" s="9" t="n">
        <v>13895</v>
      </c>
      <c r="CG21" s="9" t="n">
        <v>2336</v>
      </c>
      <c r="CH21" s="10">
        <f>IFERROR(CF21/(CG21*2.20462262185),0)</f>
        <v/>
      </c>
      <c r="CI21" s="9" t="n">
        <v>0</v>
      </c>
      <c r="CJ21" s="9" t="n">
        <v>0</v>
      </c>
      <c r="CK21" s="10">
        <f>IFERROR(CI21/(CJ21*2.20462262185),0)</f>
        <v/>
      </c>
      <c r="CL21" s="9" t="n">
        <v>0</v>
      </c>
      <c r="CM21" s="9" t="n">
        <v>0</v>
      </c>
      <c r="CN21" s="10">
        <f>IFERROR(CL21/(CM21*2.20462262185),0)</f>
        <v/>
      </c>
      <c r="CO21" s="9" t="n">
        <v>1474</v>
      </c>
      <c r="CP21" s="9" t="n">
        <v>950</v>
      </c>
      <c r="CQ21" s="10">
        <f>IFERROR(CO21/(CP21*2.20462262185),0)</f>
        <v/>
      </c>
      <c r="CR21" s="9" t="n">
        <v>6387</v>
      </c>
      <c r="CS21" s="9" t="n">
        <v>1325</v>
      </c>
      <c r="CT21" s="10">
        <f>IFERROR(CR21/(CS21*2.20462262185),0)</f>
        <v/>
      </c>
      <c r="CU21" s="9" t="n">
        <v>25437</v>
      </c>
      <c r="CV21" s="9" t="n">
        <v>1200</v>
      </c>
      <c r="CW21" s="10">
        <f>IFERROR(CU21/(CV21*2.20462262185),0)</f>
        <v/>
      </c>
      <c r="DA21" s="9" t="n">
        <v>20364</v>
      </c>
      <c r="DB21" s="9" t="n">
        <v>19601</v>
      </c>
      <c r="DC21" s="10">
        <f>IFERROR(DA21/(DB21*2.20462262185),0)</f>
        <v/>
      </c>
      <c r="DD21" s="9" t="n">
        <v>0</v>
      </c>
      <c r="DE21" s="9" t="n">
        <v>0</v>
      </c>
      <c r="DF21" s="10">
        <f>IFERROR(DD21/(DE21*2.20462262185),0)</f>
        <v/>
      </c>
      <c r="DG21" s="9" t="n">
        <v>404</v>
      </c>
      <c r="DH21" s="9" t="n">
        <v>68</v>
      </c>
      <c r="DI21" s="10">
        <f>IFERROR(DG21/(DH21*2.20462262185),0)</f>
        <v/>
      </c>
      <c r="DJ21" s="9" t="n">
        <v>1493</v>
      </c>
      <c r="DK21" s="9" t="n">
        <v>1400</v>
      </c>
      <c r="DL21" s="10">
        <f>IFERROR(DJ21/(DK21*2.20462262185),0)</f>
        <v/>
      </c>
      <c r="DM21" s="9" t="n">
        <v>466400</v>
      </c>
      <c r="DN21" s="9" t="n">
        <v>468320</v>
      </c>
      <c r="DO21" s="10">
        <f>IFERROR(DM21/(DN21*2.20462262185),0)</f>
        <v/>
      </c>
      <c r="DP21" s="9" t="n">
        <v>225300</v>
      </c>
      <c r="DQ21" s="9" t="n">
        <v>216480</v>
      </c>
      <c r="DR21" s="10">
        <f>IFERROR(DP21/(DQ21*2.20462262185),0)</f>
        <v/>
      </c>
      <c r="DS21" s="9" t="n">
        <v>179824</v>
      </c>
      <c r="DT21" s="9" t="n">
        <v>144319</v>
      </c>
      <c r="DU21" s="10">
        <f>IFERROR(DS21/(DT21*2.20462262185),0)</f>
        <v/>
      </c>
      <c r="DV21" s="9" t="n">
        <v>252172</v>
      </c>
      <c r="DW21" s="9" t="n">
        <v>227075</v>
      </c>
      <c r="DX21" s="10">
        <f>IFERROR(DV21/(DW21*2.20462262185),0)</f>
        <v/>
      </c>
      <c r="DY21" s="9" t="n">
        <v>68442</v>
      </c>
      <c r="DZ21" s="9" t="n">
        <v>63841</v>
      </c>
      <c r="EA21" s="10">
        <f>IFERROR(DY21/(DZ21*2.20462262185),0)</f>
        <v/>
      </c>
      <c r="EB21" s="9" t="n">
        <v>317164</v>
      </c>
      <c r="EC21" s="9" t="n">
        <v>206927</v>
      </c>
      <c r="ED21" s="10">
        <f>IFERROR(EB21/(EC21*2.20462262185),0)</f>
        <v/>
      </c>
      <c r="EE21" s="9" t="n">
        <v>146867</v>
      </c>
      <c r="EF21" s="9" t="n">
        <v>132975</v>
      </c>
      <c r="EG21" s="10">
        <f>IFERROR(EE21/(EF21*2.20462262185),0)</f>
        <v/>
      </c>
      <c r="EH21" s="9" t="n">
        <v>194035</v>
      </c>
      <c r="EI21" s="9" t="n">
        <v>190230</v>
      </c>
      <c r="EJ21" s="10">
        <f>IFERROR(EH21/(EI21*2.20462262185),0)</f>
        <v/>
      </c>
      <c r="EK21" s="9" t="n">
        <v>14906</v>
      </c>
      <c r="EL21" s="9" t="n">
        <v>3021</v>
      </c>
      <c r="EM21" s="10">
        <f>IFERROR(EK21/(EL21*2.20462262185),0)</f>
        <v/>
      </c>
      <c r="EN21" s="9" t="n">
        <v>16080</v>
      </c>
      <c r="EO21" s="9" t="n">
        <v>3000</v>
      </c>
      <c r="EP21" s="10">
        <f>IFERROR(EN21/(EO21*2.20462262185),0)</f>
        <v/>
      </c>
      <c r="EQ21" s="9" t="n">
        <v>3311</v>
      </c>
      <c r="ER21" s="9" t="n">
        <v>2250</v>
      </c>
      <c r="ES21" s="10">
        <f>IFERROR(EQ21/(ER21*2.20462262185),0)</f>
        <v/>
      </c>
      <c r="ET21" s="9" t="n">
        <v>0</v>
      </c>
      <c r="EU21" s="9" t="n">
        <v>0</v>
      </c>
      <c r="EV21" s="10">
        <f>IFERROR(ET21/(EU21*2.20462262185),0)</f>
        <v/>
      </c>
      <c r="EW21" s="9" t="n">
        <v>0</v>
      </c>
      <c r="EX21" s="9" t="n">
        <v>0</v>
      </c>
      <c r="EY21" s="10">
        <f>IFERROR(EW21/(EX21*2.20462262185),0)</f>
        <v/>
      </c>
      <c r="EZ21" s="9" t="n">
        <v>0</v>
      </c>
      <c r="FA21" s="9" t="n">
        <v>0</v>
      </c>
      <c r="FB21" s="10">
        <f>IFERROR(EZ21/(FA21*2.20462262185),0)</f>
        <v/>
      </c>
      <c r="FC21" s="9" t="n">
        <v>0</v>
      </c>
      <c r="FD21" s="9" t="n">
        <v>0</v>
      </c>
      <c r="FE21" s="10">
        <f>IFERROR(FC21/(FD21*2.20462262185),0)</f>
        <v/>
      </c>
      <c r="FF21" s="9" t="n">
        <v>17500</v>
      </c>
      <c r="FG21" s="9" t="n">
        <v>6028</v>
      </c>
      <c r="FH21" s="10">
        <f>IFERROR(FF21/(FG21*2.20462262185),0)</f>
        <v/>
      </c>
      <c r="FI21" s="9" t="n">
        <v>32160</v>
      </c>
      <c r="FJ21" s="9" t="n">
        <v>6000</v>
      </c>
      <c r="FK21" s="10">
        <f>IFERROR(FI21/(FJ21*2.20462262185),0)</f>
        <v/>
      </c>
      <c r="FL21" s="9" t="n">
        <v>37977</v>
      </c>
      <c r="FM21" s="9" t="n">
        <v>3912</v>
      </c>
      <c r="FN21" s="10">
        <f>IFERROR(FL21/(FM21*2.20462262185),0)</f>
        <v/>
      </c>
      <c r="FO21" s="9" t="n">
        <v>22637</v>
      </c>
      <c r="FP21" s="9" t="n">
        <v>5352</v>
      </c>
      <c r="FQ21" s="10">
        <f>IFERROR(FO21/(FP21*2.20462262185),0)</f>
        <v/>
      </c>
    </row>
    <row r="22">
      <c r="A22" s="126" t="inlineStr">
        <is>
          <t>Egypt</t>
        </is>
      </c>
      <c r="B22" s="127">
        <f>SUM(I22,L22,O22,R22,U22,X22,AA22,AD22)</f>
        <v/>
      </c>
      <c r="C22" s="127">
        <f>SUM(J22,M22,P22,S22,V22,Y22,AB22,AE22)</f>
        <v/>
      </c>
      <c r="D22" s="128">
        <f>C22/1000000</f>
        <v/>
      </c>
      <c r="E22" s="128">
        <f>C22*2.20462262185/1000000</f>
        <v/>
      </c>
      <c r="F22" s="129">
        <f>IFERROR(B22/(C22/1000),0)</f>
        <v/>
      </c>
      <c r="G22" s="130">
        <f>IFERROR(B22/(C22*2.20462262185),0)</f>
        <v/>
      </c>
      <c r="I22" s="9" t="n">
        <v>0</v>
      </c>
      <c r="J22" s="9" t="n">
        <v>0</v>
      </c>
      <c r="K22" s="10">
        <f>IFERROR(I22/(J22*2.20462262185),0)</f>
        <v/>
      </c>
      <c r="L22" s="9" t="n">
        <v>28822</v>
      </c>
      <c r="M22" s="9" t="n">
        <v>23100</v>
      </c>
      <c r="N22" s="10">
        <f>IFERROR(L22/(M22*2.20462262185),0)</f>
        <v/>
      </c>
      <c r="O22" s="9" t="n">
        <v>95054</v>
      </c>
      <c r="P22" s="9" t="n">
        <v>75600</v>
      </c>
      <c r="Q22" s="10">
        <f>IFERROR(O22/(P22*2.20462262185),0)</f>
        <v/>
      </c>
      <c r="R22" s="9" t="n">
        <v>321276</v>
      </c>
      <c r="S22" s="9" t="n">
        <v>331200</v>
      </c>
      <c r="T22" s="10">
        <f>IFERROR(R22/(S22*2.20462262185),0)</f>
        <v/>
      </c>
      <c r="U22" s="9" t="n">
        <v>311053</v>
      </c>
      <c r="V22" s="9" t="n">
        <v>331200</v>
      </c>
      <c r="W22" s="10">
        <f>IFERROR(U22/(V22*2.20462262185),0)</f>
        <v/>
      </c>
      <c r="X22" s="9" t="n">
        <v>371775</v>
      </c>
      <c r="Y22" s="9" t="n">
        <v>434700</v>
      </c>
      <c r="Z22" s="10">
        <f>IFERROR(X22/(Y22*2.20462262185),0)</f>
        <v/>
      </c>
      <c r="AA22" s="9" t="n">
        <v>73200</v>
      </c>
      <c r="AB22" s="9" t="n">
        <v>80000</v>
      </c>
      <c r="AC22" s="10">
        <f>IFERROR(AA22/(AB22*2.20462262185),0)</f>
        <v/>
      </c>
      <c r="AG22" s="9" t="n">
        <v>0</v>
      </c>
      <c r="AH22" s="9" t="n">
        <v>0</v>
      </c>
      <c r="AI22" s="10">
        <f>IFERROR(AG22/(AH22*2.20462262185),0)</f>
        <v/>
      </c>
      <c r="AJ22" s="9" t="n">
        <v>0</v>
      </c>
      <c r="AK22" s="9" t="n">
        <v>0</v>
      </c>
      <c r="AL22" s="10">
        <f>IFERROR(AJ22/(AK22*2.20462262185),0)</f>
        <v/>
      </c>
      <c r="AM22" s="9" t="n">
        <v>0</v>
      </c>
      <c r="AN22" s="9" t="n">
        <v>0</v>
      </c>
      <c r="AO22" s="10">
        <f>IFERROR(AM22/(AN22*2.20462262185),0)</f>
        <v/>
      </c>
      <c r="AP22" s="9" t="n">
        <v>0</v>
      </c>
      <c r="AQ22" s="9" t="n">
        <v>0</v>
      </c>
      <c r="AR22" s="10">
        <f>IFERROR(AP22/(AQ22*2.20462262185),0)</f>
        <v/>
      </c>
      <c r="AS22" s="9" t="n">
        <v>0</v>
      </c>
      <c r="AT22" s="9" t="n">
        <v>0</v>
      </c>
      <c r="AU22" s="10">
        <f>IFERROR(AS22/(AT22*2.20462262185),0)</f>
        <v/>
      </c>
      <c r="AV22" s="9" t="n">
        <v>0</v>
      </c>
      <c r="AW22" s="9" t="n">
        <v>0</v>
      </c>
      <c r="AX22" s="10">
        <f>IFERROR(AV22/(AW22*2.20462262185),0)</f>
        <v/>
      </c>
      <c r="AY22" s="9" t="n">
        <v>0</v>
      </c>
      <c r="AZ22" s="9" t="n">
        <v>0</v>
      </c>
      <c r="BA22" s="10">
        <f>IFERROR(AY22/(AZ22*2.20462262185),0)</f>
        <v/>
      </c>
      <c r="BB22" s="9" t="n">
        <v>0</v>
      </c>
      <c r="BC22" s="9" t="n">
        <v>0</v>
      </c>
      <c r="BD22" s="10">
        <f>IFERROR(BB22/(BC22*2.20462262185),0)</f>
        <v/>
      </c>
      <c r="BE22" s="9" t="n">
        <v>27772</v>
      </c>
      <c r="BF22" s="9" t="n">
        <v>20000</v>
      </c>
      <c r="BG22" s="10">
        <f>IFERROR(BE22/(BF22*2.20462262185),0)</f>
        <v/>
      </c>
      <c r="BQ22" s="9" t="n">
        <v>0</v>
      </c>
      <c r="BR22" s="9" t="n">
        <v>0</v>
      </c>
      <c r="BS22" s="10">
        <f>IFERROR(BQ22/(BR22*2.20462262185),0)</f>
        <v/>
      </c>
      <c r="BT22" s="9" t="n">
        <v>0</v>
      </c>
      <c r="BU22" s="9" t="n">
        <v>0</v>
      </c>
      <c r="BV22" s="10">
        <f>IFERROR(BT22/(BU22*2.20462262185),0)</f>
        <v/>
      </c>
      <c r="BW22" s="9" t="n">
        <v>429810</v>
      </c>
      <c r="BX22" s="9" t="n">
        <v>300000</v>
      </c>
      <c r="BY22" s="10">
        <f>IFERROR(BW22/(BX22*2.20462262185),0)</f>
        <v/>
      </c>
      <c r="BZ22" s="9" t="n">
        <v>888274</v>
      </c>
      <c r="CA22" s="9" t="n">
        <v>620000</v>
      </c>
      <c r="CB22" s="10">
        <f>IFERROR(BZ22/(CA22*2.20462262185),0)</f>
        <v/>
      </c>
      <c r="CC22" s="9" t="n">
        <v>1522808</v>
      </c>
      <c r="CD22" s="9" t="n">
        <v>1040000</v>
      </c>
      <c r="CE22" s="10">
        <f>IFERROR(CC22/(CD22*2.20462262185),0)</f>
        <v/>
      </c>
      <c r="CF22" s="9" t="n">
        <v>289140</v>
      </c>
      <c r="CG22" s="9" t="n">
        <v>200000</v>
      </c>
      <c r="CH22" s="10">
        <f>IFERROR(CF22/(CG22*2.20462262185),0)</f>
        <v/>
      </c>
      <c r="CI22" s="9" t="n">
        <v>740501</v>
      </c>
      <c r="CJ22" s="9" t="n">
        <v>440000</v>
      </c>
      <c r="CK22" s="10">
        <f>IFERROR(CI22/(CJ22*2.20462262185),0)</f>
        <v/>
      </c>
      <c r="CL22" s="9" t="n">
        <v>0</v>
      </c>
      <c r="CM22" s="9" t="n">
        <v>0</v>
      </c>
      <c r="CN22" s="10">
        <f>IFERROR(CL22/(CM22*2.20462262185),0)</f>
        <v/>
      </c>
      <c r="CO22" s="9" t="n">
        <v>0</v>
      </c>
      <c r="CP22" s="9" t="n">
        <v>0</v>
      </c>
      <c r="CQ22" s="10">
        <f>IFERROR(CO22/(CP22*2.20462262185),0)</f>
        <v/>
      </c>
      <c r="CR22" s="9" t="n">
        <v>0</v>
      </c>
      <c r="CS22" s="9" t="n">
        <v>0</v>
      </c>
      <c r="CT22" s="10">
        <f>IFERROR(CR22/(CS22*2.20462262185),0)</f>
        <v/>
      </c>
      <c r="CU22" s="9" t="n">
        <v>0</v>
      </c>
      <c r="CV22" s="9" t="n">
        <v>0</v>
      </c>
      <c r="CW22" s="10">
        <f>IFERROR(CU22/(CV22*2.20462262185),0)</f>
        <v/>
      </c>
      <c r="CX22" s="9" t="n">
        <v>28200</v>
      </c>
      <c r="CY22" s="9" t="n">
        <v>24000</v>
      </c>
      <c r="CZ22" s="10">
        <f>IFERROR(CX22/(CY22*2.20462262185),0)</f>
        <v/>
      </c>
      <c r="EK22" s="9" t="n">
        <v>0</v>
      </c>
      <c r="EL22" s="9" t="n">
        <v>0</v>
      </c>
      <c r="EM22" s="10">
        <f>IFERROR(EK22/(EL22*2.20462262185),0)</f>
        <v/>
      </c>
      <c r="EN22" s="9" t="n">
        <v>1407393</v>
      </c>
      <c r="EO22" s="9" t="n">
        <v>812507</v>
      </c>
      <c r="EP22" s="10">
        <f>IFERROR(EN22/(EO22*2.20462262185),0)</f>
        <v/>
      </c>
      <c r="EQ22" s="9" t="n">
        <v>0</v>
      </c>
      <c r="ER22" s="9" t="n">
        <v>0</v>
      </c>
      <c r="ES22" s="10">
        <f>IFERROR(EQ22/(ER22*2.20462262185),0)</f>
        <v/>
      </c>
      <c r="ET22" s="9" t="n">
        <v>0</v>
      </c>
      <c r="EU22" s="9" t="n">
        <v>0</v>
      </c>
      <c r="EV22" s="10">
        <f>IFERROR(ET22/(EU22*2.20462262185),0)</f>
        <v/>
      </c>
      <c r="EW22" s="9" t="n">
        <v>0</v>
      </c>
      <c r="EX22" s="9" t="n">
        <v>0</v>
      </c>
      <c r="EY22" s="10">
        <f>IFERROR(EW22/(EX22*2.20462262185),0)</f>
        <v/>
      </c>
      <c r="EZ22" s="9" t="n">
        <v>1077780</v>
      </c>
      <c r="FA22" s="9" t="n">
        <v>457533</v>
      </c>
      <c r="FB22" s="10">
        <f>IFERROR(EZ22/(FA22*2.20462262185),0)</f>
        <v/>
      </c>
      <c r="FC22" s="9" t="n">
        <v>0</v>
      </c>
      <c r="FD22" s="9" t="n">
        <v>0</v>
      </c>
      <c r="FE22" s="10">
        <f>IFERROR(FC22/(FD22*2.20462262185),0)</f>
        <v/>
      </c>
      <c r="FF22" s="9" t="n">
        <v>0</v>
      </c>
      <c r="FG22" s="9" t="n">
        <v>0</v>
      </c>
      <c r="FH22" s="10">
        <f>IFERROR(FF22/(FG22*2.20462262185),0)</f>
        <v/>
      </c>
      <c r="FI22" s="9" t="n">
        <v>523875</v>
      </c>
      <c r="FJ22" s="9" t="n">
        <v>414000</v>
      </c>
      <c r="FK22" s="10">
        <f>IFERROR(FI22/(FJ22*2.20462262185),0)</f>
        <v/>
      </c>
      <c r="FL22" s="9" t="n">
        <v>0</v>
      </c>
      <c r="FM22" s="9" t="n">
        <v>0</v>
      </c>
      <c r="FN22" s="10">
        <f>IFERROR(FL22/(FM22*2.20462262185),0)</f>
        <v/>
      </c>
      <c r="FO22" s="9" t="n">
        <v>2210424</v>
      </c>
      <c r="FP22" s="9" t="n">
        <v>1373099</v>
      </c>
      <c r="FQ22" s="10">
        <f>IFERROR(FO22/(FP22*2.20462262185),0)</f>
        <v/>
      </c>
    </row>
    <row r="23">
      <c r="A23" s="126" t="inlineStr">
        <is>
          <t>Colombia</t>
        </is>
      </c>
      <c r="B23" s="127">
        <f>SUM(I23,L23,O23,R23,U23,X23,AA23,AD23)</f>
        <v/>
      </c>
      <c r="C23" s="127">
        <f>SUM(J23,M23,P23,S23,V23,Y23,AB23,AE23)</f>
        <v/>
      </c>
      <c r="D23" s="128">
        <f>C23/1000000</f>
        <v/>
      </c>
      <c r="E23" s="128">
        <f>C23*2.20462262185/1000000</f>
        <v/>
      </c>
      <c r="F23" s="129">
        <f>IFERROR(B23/(C23/1000),0)</f>
        <v/>
      </c>
      <c r="G23" s="130">
        <f>IFERROR(B23/(C23*2.20462262185),0)</f>
        <v/>
      </c>
      <c r="I23" s="9" t="n">
        <v>0</v>
      </c>
      <c r="J23" s="9" t="n">
        <v>0</v>
      </c>
      <c r="K23" s="10">
        <f>IFERROR(I23/(J23*2.20462262185),0)</f>
        <v/>
      </c>
      <c r="L23" s="9" t="n">
        <v>0</v>
      </c>
      <c r="M23" s="9" t="n">
        <v>0</v>
      </c>
      <c r="N23" s="10">
        <f>IFERROR(L23/(M23*2.20462262185),0)</f>
        <v/>
      </c>
      <c r="O23" s="9" t="n">
        <v>0</v>
      </c>
      <c r="P23" s="9" t="n">
        <v>0</v>
      </c>
      <c r="Q23" s="10">
        <f>IFERROR(O23/(P23*2.20462262185),0)</f>
        <v/>
      </c>
      <c r="R23" s="9" t="n">
        <v>0</v>
      </c>
      <c r="S23" s="9" t="n">
        <v>0</v>
      </c>
      <c r="T23" s="10">
        <f>IFERROR(R23/(S23*2.20462262185),0)</f>
        <v/>
      </c>
      <c r="U23" s="9" t="n">
        <v>556076</v>
      </c>
      <c r="V23" s="9" t="n">
        <v>339143</v>
      </c>
      <c r="W23" s="10">
        <f>IFERROR(U23/(V23*2.20462262185),0)</f>
        <v/>
      </c>
      <c r="X23" s="9" t="n">
        <v>431679</v>
      </c>
      <c r="Y23" s="9" t="n">
        <v>342429</v>
      </c>
      <c r="Z23" s="10">
        <f>IFERROR(X23/(Y23*2.20462262185),0)</f>
        <v/>
      </c>
      <c r="AA23" s="9" t="n">
        <v>125657</v>
      </c>
      <c r="AB23" s="9" t="n">
        <v>90427</v>
      </c>
      <c r="AC23" s="10">
        <f>IFERROR(AA23/(AB23*2.20462262185),0)</f>
        <v/>
      </c>
      <c r="AG23" s="9" t="n">
        <v>748558</v>
      </c>
      <c r="AH23" s="9" t="n">
        <v>585265</v>
      </c>
      <c r="AI23" s="10">
        <f>IFERROR(AG23/(AH23*2.20462262185),0)</f>
        <v/>
      </c>
      <c r="AJ23" s="9" t="n">
        <v>704015</v>
      </c>
      <c r="AK23" s="9" t="n">
        <v>560334</v>
      </c>
      <c r="AL23" s="10">
        <f>IFERROR(AJ23/(AK23*2.20462262185),0)</f>
        <v/>
      </c>
      <c r="AM23" s="9" t="n">
        <v>990674</v>
      </c>
      <c r="AN23" s="9" t="n">
        <v>855508</v>
      </c>
      <c r="AO23" s="10">
        <f>IFERROR(AM23/(AN23*2.20462262185),0)</f>
        <v/>
      </c>
      <c r="AP23" s="9" t="n">
        <v>675721</v>
      </c>
      <c r="AQ23" s="9" t="n">
        <v>565138</v>
      </c>
      <c r="AR23" s="10">
        <f>IFERROR(AP23/(AQ23*2.20462262185),0)</f>
        <v/>
      </c>
      <c r="AS23" s="9" t="n">
        <v>826775</v>
      </c>
      <c r="AT23" s="9" t="n">
        <v>621521</v>
      </c>
      <c r="AU23" s="10">
        <f>IFERROR(AS23/(AT23*2.20462262185),0)</f>
        <v/>
      </c>
      <c r="AV23" s="9" t="n">
        <v>506092</v>
      </c>
      <c r="AW23" s="9" t="n">
        <v>499152</v>
      </c>
      <c r="AX23" s="10">
        <f>IFERROR(AV23/(AW23*2.20462262185),0)</f>
        <v/>
      </c>
      <c r="AY23" s="9" t="n">
        <v>850477</v>
      </c>
      <c r="AZ23" s="9" t="n">
        <v>565108</v>
      </c>
      <c r="BA23" s="10">
        <f>IFERROR(AY23/(AZ23*2.20462262185),0)</f>
        <v/>
      </c>
      <c r="BB23" s="9" t="n">
        <v>242466</v>
      </c>
      <c r="BC23" s="9" t="n">
        <v>175690</v>
      </c>
      <c r="BD23" s="10">
        <f>IFERROR(BB23/(BC23*2.20462262185),0)</f>
        <v/>
      </c>
      <c r="BE23" s="9" t="n">
        <v>1113484</v>
      </c>
      <c r="BF23" s="9" t="n">
        <v>791024</v>
      </c>
      <c r="BG23" s="10">
        <f>IFERROR(BE23/(BF23*2.20462262185),0)</f>
        <v/>
      </c>
      <c r="BH23" s="9" t="n">
        <v>1121449</v>
      </c>
      <c r="BI23" s="9" t="n">
        <v>779300</v>
      </c>
      <c r="BJ23" s="10">
        <f>IFERROR(BH23/(BI23*2.20462262185),0)</f>
        <v/>
      </c>
      <c r="BK23" s="9" t="n">
        <v>1098182</v>
      </c>
      <c r="BL23" s="9" t="n">
        <v>787350</v>
      </c>
      <c r="BM23" s="10">
        <f>IFERROR(BK23/(BL23*2.20462262185),0)</f>
        <v/>
      </c>
      <c r="BN23" s="9" t="n">
        <v>493538</v>
      </c>
      <c r="BO23" s="9" t="n">
        <v>363982</v>
      </c>
      <c r="BP23" s="10">
        <f>IFERROR(BN23/(BO23*2.20462262185),0)</f>
        <v/>
      </c>
      <c r="BQ23" s="9" t="n">
        <v>0</v>
      </c>
      <c r="BR23" s="9" t="n">
        <v>0</v>
      </c>
      <c r="BS23" s="10">
        <f>IFERROR(BQ23/(BR23*2.20462262185),0)</f>
        <v/>
      </c>
      <c r="BT23" s="9" t="n">
        <v>216480</v>
      </c>
      <c r="BU23" s="9" t="n">
        <v>132000</v>
      </c>
      <c r="BV23" s="10">
        <f>IFERROR(BT23/(BU23*2.20462262185),0)</f>
        <v/>
      </c>
      <c r="BW23" s="9" t="n">
        <v>175167</v>
      </c>
      <c r="BX23" s="9" t="n">
        <v>110010</v>
      </c>
      <c r="BY23" s="10">
        <f>IFERROR(BW23/(BX23*2.20462262185),0)</f>
        <v/>
      </c>
      <c r="BZ23" s="9" t="n">
        <v>144305</v>
      </c>
      <c r="CA23" s="9" t="n">
        <v>87991</v>
      </c>
      <c r="CB23" s="10">
        <f>IFERROR(BZ23/(CA23*2.20462262185),0)</f>
        <v/>
      </c>
      <c r="CC23" s="9" t="n">
        <v>348872</v>
      </c>
      <c r="CD23" s="9" t="n">
        <v>215574</v>
      </c>
      <c r="CE23" s="10">
        <f>IFERROR(CC23/(CD23*2.20462262185),0)</f>
        <v/>
      </c>
      <c r="CF23" s="9" t="n">
        <v>118771</v>
      </c>
      <c r="CG23" s="9" t="n">
        <v>86345</v>
      </c>
      <c r="CH23" s="10">
        <f>IFERROR(CF23/(CG23*2.20462262185),0)</f>
        <v/>
      </c>
      <c r="CI23" s="9" t="n">
        <v>35640</v>
      </c>
      <c r="CJ23" s="9" t="n">
        <v>22000</v>
      </c>
      <c r="CK23" s="10">
        <f>IFERROR(CI23/(CJ23*2.20462262185),0)</f>
        <v/>
      </c>
      <c r="CL23" s="9" t="n">
        <v>0</v>
      </c>
      <c r="CM23" s="9" t="n">
        <v>0</v>
      </c>
      <c r="CN23" s="10">
        <f>IFERROR(CL23/(CM23*2.20462262185),0)</f>
        <v/>
      </c>
      <c r="CO23" s="9" t="n">
        <v>29506</v>
      </c>
      <c r="CP23" s="9" t="n">
        <v>20824</v>
      </c>
      <c r="CQ23" s="10">
        <f>IFERROR(CO23/(CP23*2.20462262185),0)</f>
        <v/>
      </c>
      <c r="CR23" s="9" t="n">
        <v>0</v>
      </c>
      <c r="CS23" s="9" t="n">
        <v>0</v>
      </c>
      <c r="CT23" s="10">
        <f>IFERROR(CR23/(CS23*2.20462262185),0)</f>
        <v/>
      </c>
      <c r="CU23" s="9" t="n">
        <v>0</v>
      </c>
      <c r="CV23" s="9" t="n">
        <v>0</v>
      </c>
      <c r="CW23" s="10">
        <f>IFERROR(CU23/(CV23*2.20462262185),0)</f>
        <v/>
      </c>
      <c r="CX23" s="9" t="n">
        <v>110178</v>
      </c>
      <c r="CY23" s="9" t="n">
        <v>83869</v>
      </c>
      <c r="CZ23" s="10">
        <f>IFERROR(CX23/(CY23*2.20462262185),0)</f>
        <v/>
      </c>
      <c r="DA23" s="9" t="n">
        <v>0</v>
      </c>
      <c r="DB23" s="9" t="n">
        <v>0</v>
      </c>
      <c r="DC23" s="10">
        <f>IFERROR(DA23/(DB23*2.20462262185),0)</f>
        <v/>
      </c>
      <c r="DD23" s="9" t="n">
        <v>322829</v>
      </c>
      <c r="DE23" s="9" t="n">
        <v>257364</v>
      </c>
      <c r="DF23" s="10">
        <f>IFERROR(DD23/(DE23*2.20462262185),0)</f>
        <v/>
      </c>
      <c r="DG23" s="9" t="n">
        <v>0</v>
      </c>
      <c r="DH23" s="9" t="n">
        <v>0</v>
      </c>
      <c r="DI23" s="10">
        <f>IFERROR(DG23/(DH23*2.20462262185),0)</f>
        <v/>
      </c>
      <c r="DJ23" s="9" t="n">
        <v>312021</v>
      </c>
      <c r="DK23" s="9" t="n">
        <v>242063</v>
      </c>
      <c r="DL23" s="10">
        <f>IFERROR(DJ23/(DK23*2.20462262185),0)</f>
        <v/>
      </c>
      <c r="DM23" s="9" t="n">
        <v>0</v>
      </c>
      <c r="DN23" s="9" t="n">
        <v>0</v>
      </c>
      <c r="DO23" s="10">
        <f>IFERROR(DM23/(DN23*2.20462262185),0)</f>
        <v/>
      </c>
      <c r="DP23" s="9" t="n">
        <v>0</v>
      </c>
      <c r="DQ23" s="9" t="n">
        <v>0</v>
      </c>
      <c r="DR23" s="10">
        <f>IFERROR(DP23/(DQ23*2.20462262185),0)</f>
        <v/>
      </c>
      <c r="DS23" s="9" t="n">
        <v>0</v>
      </c>
      <c r="DT23" s="9" t="n">
        <v>0</v>
      </c>
      <c r="DU23" s="10">
        <f>IFERROR(DS23/(DT23*2.20462262185),0)</f>
        <v/>
      </c>
      <c r="DV23" s="9" t="n">
        <v>162170</v>
      </c>
      <c r="DW23" s="9" t="n">
        <v>110000</v>
      </c>
      <c r="DX23" s="10">
        <f>IFERROR(DV23/(DW23*2.20462262185),0)</f>
        <v/>
      </c>
      <c r="EK23" s="9" t="n">
        <v>0</v>
      </c>
      <c r="EL23" s="9" t="n">
        <v>0</v>
      </c>
      <c r="EM23" s="10">
        <f>IFERROR(EK23/(EL23*2.20462262185),0)</f>
        <v/>
      </c>
      <c r="EN23" s="9" t="n">
        <v>0</v>
      </c>
      <c r="EO23" s="9" t="n">
        <v>0</v>
      </c>
      <c r="EP23" s="10">
        <f>IFERROR(EN23/(EO23*2.20462262185),0)</f>
        <v/>
      </c>
      <c r="EQ23" s="9" t="n">
        <v>0</v>
      </c>
      <c r="ER23" s="9" t="n">
        <v>0</v>
      </c>
      <c r="ES23" s="10">
        <f>IFERROR(EQ23/(ER23*2.20462262185),0)</f>
        <v/>
      </c>
      <c r="ET23" s="9" t="n">
        <v>0</v>
      </c>
      <c r="EU23" s="9" t="n">
        <v>0</v>
      </c>
      <c r="EV23" s="10">
        <f>IFERROR(ET23/(EU23*2.20462262185),0)</f>
        <v/>
      </c>
      <c r="EW23" s="9" t="n">
        <v>308330</v>
      </c>
      <c r="EX23" s="9" t="n">
        <v>188000</v>
      </c>
      <c r="EY23" s="10">
        <f>IFERROR(EW23/(EX23*2.20462262185),0)</f>
        <v/>
      </c>
      <c r="EZ23" s="9" t="n">
        <v>0</v>
      </c>
      <c r="FA23" s="9" t="n">
        <v>0</v>
      </c>
      <c r="FB23" s="10">
        <f>IFERROR(EZ23/(FA23*2.20462262185),0)</f>
        <v/>
      </c>
      <c r="FC23" s="9" t="n">
        <v>0</v>
      </c>
      <c r="FD23" s="9" t="n">
        <v>0</v>
      </c>
      <c r="FE23" s="10">
        <f>IFERROR(FC23/(FD23*2.20462262185),0)</f>
        <v/>
      </c>
      <c r="FF23" s="9" t="n">
        <v>0</v>
      </c>
      <c r="FG23" s="9" t="n">
        <v>0</v>
      </c>
      <c r="FH23" s="10">
        <f>IFERROR(FF23/(FG23*2.20462262185),0)</f>
        <v/>
      </c>
      <c r="FI23" s="9" t="n">
        <v>74800</v>
      </c>
      <c r="FJ23" s="9" t="n">
        <v>44000</v>
      </c>
      <c r="FK23" s="10">
        <f>IFERROR(FI23/(FJ23*2.20462262185),0)</f>
        <v/>
      </c>
      <c r="FL23" s="9" t="n">
        <v>0</v>
      </c>
      <c r="FM23" s="9" t="n">
        <v>0</v>
      </c>
      <c r="FN23" s="10">
        <f>IFERROR(FL23/(FM23*2.20462262185),0)</f>
        <v/>
      </c>
      <c r="FO23" s="9" t="n">
        <v>147763</v>
      </c>
      <c r="FP23" s="9" t="n">
        <v>95950</v>
      </c>
      <c r="FQ23" s="10">
        <f>IFERROR(FO23/(FP23*2.20462262185),0)</f>
        <v/>
      </c>
    </row>
    <row r="24">
      <c r="A24" s="126" t="inlineStr">
        <is>
          <t>Spain</t>
        </is>
      </c>
      <c r="B24" s="127">
        <f>SUM(I24,L24,O24,R24,U24,X24,AA24,AD24)</f>
        <v/>
      </c>
      <c r="C24" s="127">
        <f>SUM(J24,M24,P24,S24,V24,Y24,AB24,AE24)</f>
        <v/>
      </c>
      <c r="D24" s="128">
        <f>C24/1000000</f>
        <v/>
      </c>
      <c r="E24" s="128">
        <f>C24*2.20462262185/1000000</f>
        <v/>
      </c>
      <c r="F24" s="129">
        <f>IFERROR(B24/(C24/1000),0)</f>
        <v/>
      </c>
      <c r="G24" s="130">
        <f>IFERROR(B24/(C24*2.20462262185),0)</f>
        <v/>
      </c>
      <c r="I24" s="9" t="n">
        <v>0</v>
      </c>
      <c r="J24" s="9" t="n">
        <v>0</v>
      </c>
      <c r="K24" s="10">
        <f>IFERROR(I24/(J24*2.20462262185),0)</f>
        <v/>
      </c>
      <c r="L24" s="9" t="n">
        <v>0</v>
      </c>
      <c r="M24" s="9" t="n">
        <v>0</v>
      </c>
      <c r="N24" s="10">
        <f>IFERROR(L24/(M24*2.20462262185),0)</f>
        <v/>
      </c>
      <c r="O24" s="9" t="n">
        <v>0</v>
      </c>
      <c r="P24" s="9" t="n">
        <v>0</v>
      </c>
      <c r="Q24" s="10">
        <f>IFERROR(O24/(P24*2.20462262185),0)</f>
        <v/>
      </c>
      <c r="R24" s="9" t="n">
        <v>0</v>
      </c>
      <c r="S24" s="9" t="n">
        <v>0</v>
      </c>
      <c r="T24" s="10">
        <f>IFERROR(R24/(S24*2.20462262185),0)</f>
        <v/>
      </c>
      <c r="U24" s="9" t="n">
        <v>22666</v>
      </c>
      <c r="V24" s="9" t="n">
        <v>12000</v>
      </c>
      <c r="W24" s="10">
        <f>IFERROR(U24/(V24*2.20462262185),0)</f>
        <v/>
      </c>
      <c r="X24" s="9" t="n">
        <v>0</v>
      </c>
      <c r="Y24" s="9" t="n">
        <v>0</v>
      </c>
      <c r="Z24" s="10">
        <f>IFERROR(X24/(Y24*2.20462262185),0)</f>
        <v/>
      </c>
      <c r="AA24" s="9" t="n">
        <v>193600</v>
      </c>
      <c r="AB24" s="9" t="n">
        <v>221900</v>
      </c>
      <c r="AC24" s="10">
        <f>IFERROR(AA24/(AB24*2.20462262185),0)</f>
        <v/>
      </c>
      <c r="AD24" s="9" t="n">
        <v>227040</v>
      </c>
      <c r="AE24" s="9" t="n">
        <v>266280</v>
      </c>
      <c r="AF24" s="10">
        <f>IFERROR(AD24/(AE24*2.20462262185),0)</f>
        <v/>
      </c>
      <c r="AG24" s="9" t="n">
        <v>33092</v>
      </c>
      <c r="AH24" s="9" t="n">
        <v>10877</v>
      </c>
      <c r="AI24" s="10">
        <f>IFERROR(AG24/(AH24*2.20462262185),0)</f>
        <v/>
      </c>
      <c r="AJ24" s="9" t="n">
        <v>47080</v>
      </c>
      <c r="AK24" s="9" t="n">
        <v>45580</v>
      </c>
      <c r="AL24" s="10">
        <f>IFERROR(AJ24/(AK24*2.20462262185),0)</f>
        <v/>
      </c>
      <c r="AM24" s="9" t="n">
        <v>0</v>
      </c>
      <c r="AN24" s="9" t="n">
        <v>0</v>
      </c>
      <c r="AO24" s="10">
        <f>IFERROR(AM24/(AN24*2.20462262185),0)</f>
        <v/>
      </c>
      <c r="AP24" s="9" t="n">
        <v>0</v>
      </c>
      <c r="AQ24" s="9" t="n">
        <v>0</v>
      </c>
      <c r="AR24" s="10">
        <f>IFERROR(AP24/(AQ24*2.20462262185),0)</f>
        <v/>
      </c>
      <c r="AS24" s="9" t="n">
        <v>0</v>
      </c>
      <c r="AT24" s="9" t="n">
        <v>0</v>
      </c>
      <c r="AU24" s="10">
        <f>IFERROR(AS24/(AT24*2.20462262185),0)</f>
        <v/>
      </c>
      <c r="AV24" s="9" t="n">
        <v>0</v>
      </c>
      <c r="AW24" s="9" t="n">
        <v>0</v>
      </c>
      <c r="AX24" s="10">
        <f>IFERROR(AV24/(AW24*2.20462262185),0)</f>
        <v/>
      </c>
      <c r="AY24" s="9" t="n">
        <v>165676</v>
      </c>
      <c r="AZ24" s="9" t="n">
        <v>120228</v>
      </c>
      <c r="BA24" s="10">
        <f>IFERROR(AY24/(AZ24*2.20462262185),0)</f>
        <v/>
      </c>
      <c r="BB24" s="9" t="n">
        <v>23316</v>
      </c>
      <c r="BC24" s="9" t="n">
        <v>11668</v>
      </c>
      <c r="BD24" s="10">
        <f>IFERROR(BB24/(BC24*2.20462262185),0)</f>
        <v/>
      </c>
      <c r="BE24" s="9" t="n">
        <v>182223</v>
      </c>
      <c r="BF24" s="9" t="n">
        <v>165858</v>
      </c>
      <c r="BG24" s="10">
        <f>IFERROR(BE24/(BF24*2.20462262185),0)</f>
        <v/>
      </c>
      <c r="BH24" s="9" t="n">
        <v>459835</v>
      </c>
      <c r="BI24" s="9" t="n">
        <v>298428</v>
      </c>
      <c r="BJ24" s="10">
        <f>IFERROR(BH24/(BI24*2.20462262185),0)</f>
        <v/>
      </c>
      <c r="BK24" s="9" t="n">
        <v>77044</v>
      </c>
      <c r="BL24" s="9" t="n">
        <v>74800</v>
      </c>
      <c r="BM24" s="10">
        <f>IFERROR(BK24/(BL24*2.20462262185),0)</f>
        <v/>
      </c>
      <c r="BQ24" s="9" t="n">
        <v>0</v>
      </c>
      <c r="BR24" s="9" t="n">
        <v>0</v>
      </c>
      <c r="BS24" s="10">
        <f>IFERROR(BQ24/(BR24*2.20462262185),0)</f>
        <v/>
      </c>
      <c r="BT24" s="9" t="n">
        <v>293611</v>
      </c>
      <c r="BU24" s="9" t="n">
        <v>231668</v>
      </c>
      <c r="BV24" s="10">
        <f>IFERROR(BT24/(BU24*2.20462262185),0)</f>
        <v/>
      </c>
      <c r="BW24" s="9" t="n">
        <v>0</v>
      </c>
      <c r="BX24" s="9" t="n">
        <v>0</v>
      </c>
      <c r="BY24" s="10">
        <f>IFERROR(BW24/(BX24*2.20462262185),0)</f>
        <v/>
      </c>
      <c r="BZ24" s="9" t="n">
        <v>0</v>
      </c>
      <c r="CA24" s="9" t="n">
        <v>0</v>
      </c>
      <c r="CB24" s="10">
        <f>IFERROR(BZ24/(CA24*2.20462262185),0)</f>
        <v/>
      </c>
      <c r="CC24" s="9" t="n">
        <v>0</v>
      </c>
      <c r="CD24" s="9" t="n">
        <v>0</v>
      </c>
      <c r="CE24" s="10">
        <f>IFERROR(CC24/(CD24*2.20462262185),0)</f>
        <v/>
      </c>
      <c r="CF24" s="9" t="n">
        <v>0</v>
      </c>
      <c r="CG24" s="9" t="n">
        <v>0</v>
      </c>
      <c r="CH24" s="10">
        <f>IFERROR(CF24/(CG24*2.20462262185),0)</f>
        <v/>
      </c>
      <c r="CI24" s="9" t="n">
        <v>46750</v>
      </c>
      <c r="CJ24" s="9" t="n">
        <v>24000</v>
      </c>
      <c r="CK24" s="10">
        <f>IFERROR(CI24/(CJ24*2.20462262185),0)</f>
        <v/>
      </c>
      <c r="CL24" s="9" t="n">
        <v>0</v>
      </c>
      <c r="CM24" s="9" t="n">
        <v>0</v>
      </c>
      <c r="CN24" s="10">
        <f>IFERROR(CL24/(CM24*2.20462262185),0)</f>
        <v/>
      </c>
      <c r="CO24" s="9" t="n">
        <v>0</v>
      </c>
      <c r="CP24" s="9" t="n">
        <v>0</v>
      </c>
      <c r="CQ24" s="10">
        <f>IFERROR(CO24/(CP24*2.20462262185),0)</f>
        <v/>
      </c>
      <c r="CR24" s="9" t="n">
        <v>863</v>
      </c>
      <c r="CS24" s="9" t="n">
        <v>1200</v>
      </c>
      <c r="CT24" s="10">
        <f>IFERROR(CR24/(CS24*2.20462262185),0)</f>
        <v/>
      </c>
      <c r="DA24" s="9" t="n">
        <v>0</v>
      </c>
      <c r="DB24" s="9" t="n">
        <v>0</v>
      </c>
      <c r="DC24" s="10">
        <f>IFERROR(DA24/(DB24*2.20462262185),0)</f>
        <v/>
      </c>
      <c r="DD24" s="9" t="n">
        <v>0</v>
      </c>
      <c r="DE24" s="9" t="n">
        <v>0</v>
      </c>
      <c r="DF24" s="10">
        <f>IFERROR(DD24/(DE24*2.20462262185),0)</f>
        <v/>
      </c>
      <c r="DG24" s="9" t="n">
        <v>8999</v>
      </c>
      <c r="DH24" s="9" t="n">
        <v>5000</v>
      </c>
      <c r="DI24" s="10">
        <f>IFERROR(DG24/(DH24*2.20462262185),0)</f>
        <v/>
      </c>
      <c r="EK24" s="9" t="n">
        <v>0</v>
      </c>
      <c r="EL24" s="9" t="n">
        <v>0</v>
      </c>
      <c r="EM24" s="10">
        <f>IFERROR(EK24/(EL24*2.20462262185),0)</f>
        <v/>
      </c>
      <c r="EN24" s="9" t="n">
        <v>0</v>
      </c>
      <c r="EO24" s="9" t="n">
        <v>0</v>
      </c>
      <c r="EP24" s="10">
        <f>IFERROR(EN24/(EO24*2.20462262185),0)</f>
        <v/>
      </c>
      <c r="EQ24" s="9" t="n">
        <v>0</v>
      </c>
      <c r="ER24" s="9" t="n">
        <v>0</v>
      </c>
      <c r="ES24" s="10">
        <f>IFERROR(EQ24/(ER24*2.20462262185),0)</f>
        <v/>
      </c>
      <c r="ET24" s="9" t="n">
        <v>0</v>
      </c>
      <c r="EU24" s="9" t="n">
        <v>0</v>
      </c>
      <c r="EV24" s="10">
        <f>IFERROR(ET24/(EU24*2.20462262185),0)</f>
        <v/>
      </c>
      <c r="EW24" s="9" t="n">
        <v>0</v>
      </c>
      <c r="EX24" s="9" t="n">
        <v>0</v>
      </c>
      <c r="EY24" s="10">
        <f>IFERROR(EW24/(EX24*2.20462262185),0)</f>
        <v/>
      </c>
      <c r="EZ24" s="9" t="n">
        <v>0</v>
      </c>
      <c r="FA24" s="9" t="n">
        <v>0</v>
      </c>
      <c r="FB24" s="10">
        <f>IFERROR(EZ24/(FA24*2.20462262185),0)</f>
        <v/>
      </c>
      <c r="FC24" s="9" t="n">
        <v>0</v>
      </c>
      <c r="FD24" s="9" t="n">
        <v>0</v>
      </c>
      <c r="FE24" s="10">
        <f>IFERROR(FC24/(FD24*2.20462262185),0)</f>
        <v/>
      </c>
      <c r="FF24" s="9" t="n">
        <v>0</v>
      </c>
      <c r="FG24" s="9" t="n">
        <v>0</v>
      </c>
      <c r="FH24" s="10">
        <f>IFERROR(FF24/(FG24*2.20462262185),0)</f>
        <v/>
      </c>
      <c r="FI24" s="9" t="n">
        <v>0</v>
      </c>
      <c r="FJ24" s="9" t="n">
        <v>0</v>
      </c>
      <c r="FK24" s="10">
        <f>IFERROR(FI24/(FJ24*2.20462262185),0)</f>
        <v/>
      </c>
      <c r="FL24" s="9" t="n">
        <v>1562272</v>
      </c>
      <c r="FM24" s="9" t="n">
        <v>960000</v>
      </c>
      <c r="FN24" s="10">
        <f>IFERROR(FL24/(FM24*2.20462262185),0)</f>
        <v/>
      </c>
      <c r="FO24" s="9" t="n">
        <v>535040</v>
      </c>
      <c r="FP24" s="9" t="n">
        <v>320000</v>
      </c>
      <c r="FQ24" s="10">
        <f>IFERROR(FO24/(FP24*2.20462262185),0)</f>
        <v/>
      </c>
      <c r="FR24" s="9" t="n">
        <v>90020</v>
      </c>
      <c r="FS24" s="9" t="n">
        <v>60000</v>
      </c>
      <c r="FT24" s="10">
        <f>IFERROR(FR24/(FS24*2.20462262185),0)</f>
        <v/>
      </c>
    </row>
    <row r="25">
      <c r="A25" s="126" t="inlineStr">
        <is>
          <t>Belgium</t>
        </is>
      </c>
      <c r="B25" s="127">
        <f>SUM(I25,L25,O25,R25,U25,X25,AA25,AD25)</f>
        <v/>
      </c>
      <c r="C25" s="127">
        <f>SUM(J25,M25,P25,S25,V25,Y25,AB25,AE25)</f>
        <v/>
      </c>
      <c r="D25" s="128">
        <f>C25/1000000</f>
        <v/>
      </c>
      <c r="E25" s="128">
        <f>C25*2.20462262185/1000000</f>
        <v/>
      </c>
      <c r="F25" s="129">
        <f>IFERROR(B25/(C25/1000),0)</f>
        <v/>
      </c>
      <c r="G25" s="130">
        <f>IFERROR(B25/(C25*2.20462262185),0)</f>
        <v/>
      </c>
      <c r="I25" s="9" t="n">
        <v>0</v>
      </c>
      <c r="J25" s="9" t="n">
        <v>0</v>
      </c>
      <c r="K25" s="10">
        <f>IFERROR(I25/(J25*2.20462262185),0)</f>
        <v/>
      </c>
      <c r="L25" s="9" t="n">
        <v>651200</v>
      </c>
      <c r="M25" s="9" t="n">
        <v>352000</v>
      </c>
      <c r="N25" s="10">
        <f>IFERROR(L25/(M25*2.20462262185),0)</f>
        <v/>
      </c>
      <c r="AG25" s="9" t="n">
        <v>0</v>
      </c>
      <c r="AH25" s="9" t="n">
        <v>0</v>
      </c>
      <c r="AI25" s="10">
        <f>IFERROR(AG25/(AH25*2.20462262185),0)</f>
        <v/>
      </c>
      <c r="AJ25" s="9" t="n">
        <v>0</v>
      </c>
      <c r="AK25" s="9" t="n">
        <v>0</v>
      </c>
      <c r="AL25" s="10">
        <f>IFERROR(AJ25/(AK25*2.20462262185),0)</f>
        <v/>
      </c>
      <c r="AM25" s="9" t="n">
        <v>0</v>
      </c>
      <c r="AN25" s="9" t="n">
        <v>0</v>
      </c>
      <c r="AO25" s="10">
        <f>IFERROR(AM25/(AN25*2.20462262185),0)</f>
        <v/>
      </c>
      <c r="AP25" s="9" t="n">
        <v>0</v>
      </c>
      <c r="AQ25" s="9" t="n">
        <v>0</v>
      </c>
      <c r="AR25" s="10">
        <f>IFERROR(AP25/(AQ25*2.20462262185),0)</f>
        <v/>
      </c>
      <c r="AS25" s="9" t="n">
        <v>0</v>
      </c>
      <c r="AT25" s="9" t="n">
        <v>0</v>
      </c>
      <c r="AU25" s="10">
        <f>IFERROR(AS25/(AT25*2.20462262185),0)</f>
        <v/>
      </c>
      <c r="AV25" s="9" t="n">
        <v>0</v>
      </c>
      <c r="AW25" s="9" t="n">
        <v>0</v>
      </c>
      <c r="AX25" s="10">
        <f>IFERROR(AV25/(AW25*2.20462262185),0)</f>
        <v/>
      </c>
      <c r="AY25" s="9" t="n">
        <v>290906</v>
      </c>
      <c r="AZ25" s="9" t="n">
        <v>180220</v>
      </c>
      <c r="BA25" s="10">
        <f>IFERROR(AY25/(AZ25*2.20462262185),0)</f>
        <v/>
      </c>
      <c r="BB25" s="9" t="n">
        <v>234234</v>
      </c>
      <c r="BC25" s="9" t="n">
        <v>154000</v>
      </c>
      <c r="BD25" s="10">
        <f>IFERROR(BB25/(BC25*2.20462262185),0)</f>
        <v/>
      </c>
      <c r="BE25" s="9" t="n">
        <v>0</v>
      </c>
      <c r="BF25" s="9" t="n">
        <v>0</v>
      </c>
      <c r="BG25" s="10">
        <f>IFERROR(BE25/(BF25*2.20462262185),0)</f>
        <v/>
      </c>
      <c r="BH25" s="9" t="n">
        <v>0</v>
      </c>
      <c r="BI25" s="9" t="n">
        <v>0</v>
      </c>
      <c r="BJ25" s="10">
        <f>IFERROR(BH25/(BI25*2.20462262185),0)</f>
        <v/>
      </c>
      <c r="BK25" s="9" t="n">
        <v>985490</v>
      </c>
      <c r="BL25" s="9" t="n">
        <v>618264</v>
      </c>
      <c r="BM25" s="10">
        <f>IFERROR(BK25/(BL25*2.20462262185),0)</f>
        <v/>
      </c>
      <c r="BQ25" s="9" t="n">
        <v>96402</v>
      </c>
      <c r="BR25" s="9" t="n">
        <v>180494</v>
      </c>
      <c r="BS25" s="10">
        <f>IFERROR(BQ25/(BR25*2.20462262185),0)</f>
        <v/>
      </c>
      <c r="BT25" s="9" t="n">
        <v>686400</v>
      </c>
      <c r="BU25" s="9" t="n">
        <v>398880</v>
      </c>
      <c r="BV25" s="10">
        <f>IFERROR(BT25/(BU25*2.20462262185),0)</f>
        <v/>
      </c>
      <c r="BW25" s="9" t="n">
        <v>131351</v>
      </c>
      <c r="BX25" s="9" t="n">
        <v>168384</v>
      </c>
      <c r="BY25" s="10">
        <f>IFERROR(BW25/(BX25*2.20462262185),0)</f>
        <v/>
      </c>
      <c r="BZ25" s="9" t="n">
        <v>8000</v>
      </c>
      <c r="CA25" s="9" t="n">
        <v>1000</v>
      </c>
      <c r="CB25" s="10">
        <f>IFERROR(BZ25/(CA25*2.20462262185),0)</f>
        <v/>
      </c>
      <c r="CC25" s="9" t="n">
        <v>332200</v>
      </c>
      <c r="CD25" s="9" t="n">
        <v>199440</v>
      </c>
      <c r="CE25" s="10">
        <f>IFERROR(CC25/(CD25*2.20462262185),0)</f>
        <v/>
      </c>
      <c r="CF25" s="9" t="n">
        <v>332200</v>
      </c>
      <c r="CG25" s="9" t="n">
        <v>199440</v>
      </c>
      <c r="CH25" s="10">
        <f>IFERROR(CF25/(CG25*2.20462262185),0)</f>
        <v/>
      </c>
      <c r="CI25" s="9" t="n">
        <v>0</v>
      </c>
      <c r="CJ25" s="9" t="n">
        <v>0</v>
      </c>
      <c r="CK25" s="10">
        <f>IFERROR(CI25/(CJ25*2.20462262185),0)</f>
        <v/>
      </c>
      <c r="CL25" s="9" t="n">
        <v>32780</v>
      </c>
      <c r="CM25" s="9" t="n">
        <v>19944</v>
      </c>
      <c r="CN25" s="10">
        <f>IFERROR(CL25/(CM25*2.20462262185),0)</f>
        <v/>
      </c>
      <c r="CO25" s="9" t="n">
        <v>0</v>
      </c>
      <c r="CP25" s="9" t="n">
        <v>0</v>
      </c>
      <c r="CQ25" s="10">
        <f>IFERROR(CO25/(CP25*2.20462262185),0)</f>
        <v/>
      </c>
      <c r="CR25" s="9" t="n">
        <v>426140</v>
      </c>
      <c r="CS25" s="9" t="n">
        <v>286000</v>
      </c>
      <c r="CT25" s="10">
        <f>IFERROR(CR25/(CS25*2.20462262185),0)</f>
        <v/>
      </c>
      <c r="DA25" s="9" t="n">
        <v>458920</v>
      </c>
      <c r="DB25" s="9" t="n">
        <v>279216</v>
      </c>
      <c r="DC25" s="10">
        <f>IFERROR(DA25/(DB25*2.20462262185),0)</f>
        <v/>
      </c>
      <c r="DD25" s="9" t="n">
        <v>163900</v>
      </c>
      <c r="DE25" s="9" t="n">
        <v>99720</v>
      </c>
      <c r="DF25" s="10">
        <f>IFERROR(DD25/(DE25*2.20462262185),0)</f>
        <v/>
      </c>
      <c r="DG25" s="9" t="n">
        <v>196680</v>
      </c>
      <c r="DH25" s="9" t="n">
        <v>119664</v>
      </c>
      <c r="DI25" s="10">
        <f>IFERROR(DG25/(DH25*2.20462262185),0)</f>
        <v/>
      </c>
      <c r="DJ25" s="9" t="n">
        <v>19644</v>
      </c>
      <c r="DK25" s="9" t="n">
        <v>5759</v>
      </c>
      <c r="DL25" s="10">
        <f>IFERROR(DJ25/(DK25*2.20462262185),0)</f>
        <v/>
      </c>
      <c r="DM25" s="9" t="n">
        <v>0</v>
      </c>
      <c r="DN25" s="9" t="n">
        <v>0</v>
      </c>
      <c r="DO25" s="10">
        <f>IFERROR(DM25/(DN25*2.20462262185),0)</f>
        <v/>
      </c>
      <c r="DP25" s="9" t="n">
        <v>207240</v>
      </c>
      <c r="DQ25" s="9" t="n">
        <v>119664</v>
      </c>
      <c r="DR25" s="10">
        <f>IFERROR(DP25/(DQ25*2.20462262185),0)</f>
        <v/>
      </c>
      <c r="DS25" s="9" t="n">
        <v>172700</v>
      </c>
      <c r="DT25" s="9" t="n">
        <v>99720</v>
      </c>
      <c r="DU25" s="10">
        <f>IFERROR(DS25/(DT25*2.20462262185),0)</f>
        <v/>
      </c>
      <c r="DV25" s="9" t="n">
        <v>5900</v>
      </c>
      <c r="DW25" s="9" t="n">
        <v>1000</v>
      </c>
      <c r="DX25" s="10">
        <f>IFERROR(DV25/(DW25*2.20462262185),0)</f>
        <v/>
      </c>
      <c r="DY25" s="9" t="n">
        <v>347104</v>
      </c>
      <c r="DZ25" s="9" t="n">
        <v>199440</v>
      </c>
      <c r="EA25" s="10">
        <f>IFERROR(DY25/(DZ25*2.20462262185),0)</f>
        <v/>
      </c>
      <c r="EB25" s="9" t="n">
        <v>199863</v>
      </c>
      <c r="EC25" s="9" t="n">
        <v>99720</v>
      </c>
      <c r="ED25" s="10">
        <f>IFERROR(EB25/(EC25*2.20462262185),0)</f>
        <v/>
      </c>
      <c r="EE25" s="9" t="n">
        <v>203498</v>
      </c>
      <c r="EF25" s="9" t="n">
        <v>111052</v>
      </c>
      <c r="EG25" s="10">
        <f>IFERROR(EE25/(EF25*2.20462262185),0)</f>
        <v/>
      </c>
      <c r="EK25" s="9" t="n">
        <v>0</v>
      </c>
      <c r="EL25" s="9" t="n">
        <v>0</v>
      </c>
      <c r="EM25" s="10">
        <f>IFERROR(EK25/(EL25*2.20462262185),0)</f>
        <v/>
      </c>
      <c r="EN25" s="9" t="n">
        <v>0</v>
      </c>
      <c r="EO25" s="9" t="n">
        <v>0</v>
      </c>
      <c r="EP25" s="10">
        <f>IFERROR(EN25/(EO25*2.20462262185),0)</f>
        <v/>
      </c>
      <c r="EQ25" s="9" t="n">
        <v>465002</v>
      </c>
      <c r="ER25" s="9" t="n">
        <v>199440</v>
      </c>
      <c r="ES25" s="10">
        <f>IFERROR(EQ25/(ER25*2.20462262185),0)</f>
        <v/>
      </c>
      <c r="ET25" s="9" t="n">
        <v>221007</v>
      </c>
      <c r="EU25" s="9" t="n">
        <v>87761</v>
      </c>
      <c r="EV25" s="10">
        <f>IFERROR(ET25/(EU25*2.20462262185),0)</f>
        <v/>
      </c>
      <c r="EW25" s="9" t="n">
        <v>440110</v>
      </c>
      <c r="EX25" s="9" t="n">
        <v>179496</v>
      </c>
      <c r="EY25" s="10">
        <f>IFERROR(EW25/(EX25*2.20462262185),0)</f>
        <v/>
      </c>
      <c r="EZ25" s="9" t="n">
        <v>48985</v>
      </c>
      <c r="FA25" s="9" t="n">
        <v>19944</v>
      </c>
      <c r="FB25" s="10">
        <f>IFERROR(EZ25/(FA25*2.20462262185),0)</f>
        <v/>
      </c>
      <c r="FC25" s="9" t="n">
        <v>1588515</v>
      </c>
      <c r="FD25" s="9" t="n">
        <v>743384</v>
      </c>
      <c r="FE25" s="10">
        <f>IFERROR(FC25/(FD25*2.20462262185),0)</f>
        <v/>
      </c>
      <c r="FF25" s="9" t="n">
        <v>1706405</v>
      </c>
      <c r="FG25" s="9" t="n">
        <v>781040</v>
      </c>
      <c r="FH25" s="10">
        <f>IFERROR(FF25/(FG25*2.20462262185),0)</f>
        <v/>
      </c>
      <c r="FI25" s="9" t="n">
        <v>2074618</v>
      </c>
      <c r="FJ25" s="9" t="n">
        <v>1039440</v>
      </c>
      <c r="FK25" s="10">
        <f>IFERROR(FI25/(FJ25*2.20462262185),0)</f>
        <v/>
      </c>
      <c r="FL25" s="9" t="n">
        <v>5610898</v>
      </c>
      <c r="FM25" s="9" t="n">
        <v>3509720</v>
      </c>
      <c r="FN25" s="10">
        <f>IFERROR(FL25/(FM25*2.20462262185),0)</f>
        <v/>
      </c>
      <c r="FO25" s="9" t="n">
        <v>2821511</v>
      </c>
      <c r="FP25" s="9" t="n">
        <v>1731880</v>
      </c>
      <c r="FQ25" s="10">
        <f>IFERROR(FO25/(FP25*2.20462262185),0)</f>
        <v/>
      </c>
      <c r="FR25" s="9" t="n">
        <v>3848184</v>
      </c>
      <c r="FS25" s="9" t="n">
        <v>2504681</v>
      </c>
      <c r="FT25" s="10">
        <f>IFERROR(FR25/(FS25*2.20462262185),0)</f>
        <v/>
      </c>
    </row>
    <row r="26">
      <c r="A26" s="126" t="inlineStr">
        <is>
          <t>Israel</t>
        </is>
      </c>
      <c r="B26" s="127">
        <f>SUM(I26,L26,O26,R26,U26,X26,AA26,AD26)</f>
        <v/>
      </c>
      <c r="C26" s="127">
        <f>SUM(J26,M26,P26,S26,V26,Y26,AB26,AE26)</f>
        <v/>
      </c>
      <c r="D26" s="128">
        <f>C26/1000000</f>
        <v/>
      </c>
      <c r="E26" s="128">
        <f>C26*2.20462262185/1000000</f>
        <v/>
      </c>
      <c r="F26" s="129">
        <f>IFERROR(B26/(C26/1000),0)</f>
        <v/>
      </c>
      <c r="G26" s="130">
        <f>IFERROR(B26/(C26*2.20462262185),0)</f>
        <v/>
      </c>
      <c r="I26" s="9" t="n">
        <v>140463</v>
      </c>
      <c r="J26" s="9" t="n">
        <v>38555</v>
      </c>
      <c r="K26" s="10">
        <f>IFERROR(I26/(J26*2.20462262185),0)</f>
        <v/>
      </c>
      <c r="L26" s="9" t="n">
        <v>68850</v>
      </c>
      <c r="M26" s="9" t="n">
        <v>18506</v>
      </c>
      <c r="N26" s="10">
        <f>IFERROR(L26/(M26*2.20462262185),0)</f>
        <v/>
      </c>
      <c r="O26" s="9" t="n">
        <v>201219</v>
      </c>
      <c r="P26" s="9" t="n">
        <v>55803</v>
      </c>
      <c r="Q26" s="10">
        <f>IFERROR(O26/(P26*2.20462262185),0)</f>
        <v/>
      </c>
      <c r="R26" s="9" t="n">
        <v>0</v>
      </c>
      <c r="S26" s="9" t="n">
        <v>0</v>
      </c>
      <c r="T26" s="10">
        <f>IFERROR(R26/(S26*2.20462262185),0)</f>
        <v/>
      </c>
      <c r="U26" s="9" t="n">
        <v>0</v>
      </c>
      <c r="V26" s="9" t="n">
        <v>0</v>
      </c>
      <c r="W26" s="10">
        <f>IFERROR(U26/(V26*2.20462262185),0)</f>
        <v/>
      </c>
      <c r="X26" s="9" t="n">
        <v>0</v>
      </c>
      <c r="Y26" s="9" t="n">
        <v>0</v>
      </c>
      <c r="Z26" s="10">
        <f>IFERROR(X26/(Y26*2.20462262185),0)</f>
        <v/>
      </c>
      <c r="AA26" s="9" t="n">
        <v>101672</v>
      </c>
      <c r="AB26" s="9" t="n">
        <v>24565</v>
      </c>
      <c r="AC26" s="10">
        <f>IFERROR(AA26/(AB26*2.20462262185),0)</f>
        <v/>
      </c>
      <c r="AD26" s="9" t="n">
        <v>511091</v>
      </c>
      <c r="AE26" s="9" t="n">
        <v>118291</v>
      </c>
      <c r="AF26" s="10">
        <f>IFERROR(AD26/(AE26*2.20462262185),0)</f>
        <v/>
      </c>
      <c r="AG26" s="9" t="n">
        <v>0</v>
      </c>
      <c r="AH26" s="9" t="n">
        <v>0</v>
      </c>
      <c r="AI26" s="10">
        <f>IFERROR(AG26/(AH26*2.20462262185),0)</f>
        <v/>
      </c>
      <c r="AJ26" s="9" t="n">
        <v>0</v>
      </c>
      <c r="AK26" s="9" t="n">
        <v>0</v>
      </c>
      <c r="AL26" s="10">
        <f>IFERROR(AJ26/(AK26*2.20462262185),0)</f>
        <v/>
      </c>
      <c r="AM26" s="9" t="n">
        <v>0</v>
      </c>
      <c r="AN26" s="9" t="n">
        <v>0</v>
      </c>
      <c r="AO26" s="10">
        <f>IFERROR(AM26/(AN26*2.20462262185),0)</f>
        <v/>
      </c>
      <c r="AP26" s="9" t="n">
        <v>0</v>
      </c>
      <c r="AQ26" s="9" t="n">
        <v>0</v>
      </c>
      <c r="AR26" s="10">
        <f>IFERROR(AP26/(AQ26*2.20462262185),0)</f>
        <v/>
      </c>
      <c r="AS26" s="9" t="n">
        <v>0</v>
      </c>
      <c r="AT26" s="9" t="n">
        <v>0</v>
      </c>
      <c r="AU26" s="10">
        <f>IFERROR(AS26/(AT26*2.20462262185),0)</f>
        <v/>
      </c>
      <c r="AV26" s="9" t="n">
        <v>0</v>
      </c>
      <c r="AW26" s="9" t="n">
        <v>0</v>
      </c>
      <c r="AX26" s="10">
        <f>IFERROR(AV26/(AW26*2.20462262185),0)</f>
        <v/>
      </c>
      <c r="AY26" s="9" t="n">
        <v>0</v>
      </c>
      <c r="AZ26" s="9" t="n">
        <v>0</v>
      </c>
      <c r="BA26" s="10">
        <f>IFERROR(AY26/(AZ26*2.20462262185),0)</f>
        <v/>
      </c>
      <c r="BB26" s="9" t="n">
        <v>0</v>
      </c>
      <c r="BC26" s="9" t="n">
        <v>0</v>
      </c>
      <c r="BD26" s="10">
        <f>IFERROR(BB26/(BC26*2.20462262185),0)</f>
        <v/>
      </c>
      <c r="BE26" s="9" t="n">
        <v>0</v>
      </c>
      <c r="BF26" s="9" t="n">
        <v>0</v>
      </c>
      <c r="BG26" s="10">
        <f>IFERROR(BE26/(BF26*2.20462262185),0)</f>
        <v/>
      </c>
      <c r="BH26" s="9" t="n">
        <v>0</v>
      </c>
      <c r="BI26" s="9" t="n">
        <v>0</v>
      </c>
      <c r="BJ26" s="10">
        <f>IFERROR(BH26/(BI26*2.20462262185),0)</f>
        <v/>
      </c>
      <c r="BK26" s="9" t="n">
        <v>43360</v>
      </c>
      <c r="BL26" s="9" t="n">
        <v>13750</v>
      </c>
      <c r="BM26" s="10">
        <f>IFERROR(BK26/(BL26*2.20462262185),0)</f>
        <v/>
      </c>
    </row>
    <row r="27">
      <c r="A27" s="126" t="inlineStr">
        <is>
          <t>Morocco</t>
        </is>
      </c>
      <c r="B27" s="127">
        <f>SUM(I27,L27,O27,R27,U27,X27,AA27,AD27)</f>
        <v/>
      </c>
      <c r="C27" s="127">
        <f>SUM(J27,M27,P27,S27,V27,Y27,AB27,AE27)</f>
        <v/>
      </c>
      <c r="D27" s="128">
        <f>C27/1000000</f>
        <v/>
      </c>
      <c r="E27" s="128">
        <f>C27*2.20462262185/1000000</f>
        <v/>
      </c>
      <c r="F27" s="129">
        <f>IFERROR(B27/(C27/1000),0)</f>
        <v/>
      </c>
      <c r="G27" s="130">
        <f>IFERROR(B27/(C27*2.20462262185),0)</f>
        <v/>
      </c>
      <c r="I27" s="9" t="n">
        <v>0</v>
      </c>
      <c r="J27" s="9" t="n">
        <v>0</v>
      </c>
      <c r="K27" s="10">
        <f>IFERROR(I27/(J27*2.20462262185),0)</f>
        <v/>
      </c>
      <c r="L27" s="9" t="n">
        <v>0</v>
      </c>
      <c r="M27" s="9" t="n">
        <v>0</v>
      </c>
      <c r="N27" s="10">
        <f>IFERROR(L27/(M27*2.20462262185),0)</f>
        <v/>
      </c>
      <c r="O27" s="9" t="n">
        <v>0</v>
      </c>
      <c r="P27" s="9" t="n">
        <v>0</v>
      </c>
      <c r="Q27" s="10">
        <f>IFERROR(O27/(P27*2.20462262185),0)</f>
        <v/>
      </c>
      <c r="R27" s="9" t="n">
        <v>0</v>
      </c>
      <c r="S27" s="9" t="n">
        <v>0</v>
      </c>
      <c r="T27" s="10">
        <f>IFERROR(R27/(S27*2.20462262185),0)</f>
        <v/>
      </c>
      <c r="U27" s="9" t="n">
        <v>25931</v>
      </c>
      <c r="V27" s="9" t="n">
        <v>22000</v>
      </c>
      <c r="W27" s="10">
        <f>IFERROR(U27/(V27*2.20462262185),0)</f>
        <v/>
      </c>
      <c r="X27" s="9" t="n">
        <v>186560</v>
      </c>
      <c r="Y27" s="9" t="n">
        <v>176000</v>
      </c>
      <c r="Z27" s="10">
        <f>IFERROR(X27/(Y27*2.20462262185),0)</f>
        <v/>
      </c>
      <c r="EK27" s="9" t="n">
        <v>0</v>
      </c>
      <c r="EL27" s="9" t="n">
        <v>0</v>
      </c>
      <c r="EM27" s="10">
        <f>IFERROR(EK27/(EL27*2.20462262185),0)</f>
        <v/>
      </c>
      <c r="EN27" s="9" t="n">
        <v>0</v>
      </c>
      <c r="EO27" s="9" t="n">
        <v>0</v>
      </c>
      <c r="EP27" s="10">
        <f>IFERROR(EN27/(EO27*2.20462262185),0)</f>
        <v/>
      </c>
      <c r="EQ27" s="9" t="n">
        <v>0</v>
      </c>
      <c r="ER27" s="9" t="n">
        <v>0</v>
      </c>
      <c r="ES27" s="10">
        <f>IFERROR(EQ27/(ER27*2.20462262185),0)</f>
        <v/>
      </c>
      <c r="ET27" s="9" t="n">
        <v>0</v>
      </c>
      <c r="EU27" s="9" t="n">
        <v>0</v>
      </c>
      <c r="EV27" s="10">
        <f>IFERROR(ET27/(EU27*2.20462262185),0)</f>
        <v/>
      </c>
      <c r="EW27" s="9" t="n">
        <v>346500</v>
      </c>
      <c r="EX27" s="9" t="n">
        <v>154000</v>
      </c>
      <c r="EY27" s="10">
        <f>IFERROR(EW27/(EX27*2.20462262185),0)</f>
        <v/>
      </c>
      <c r="EZ27" s="9" t="n">
        <v>0</v>
      </c>
      <c r="FA27" s="9" t="n">
        <v>0</v>
      </c>
      <c r="FB27" s="10">
        <f>IFERROR(EZ27/(FA27*2.20462262185),0)</f>
        <v/>
      </c>
      <c r="FC27" s="9" t="n">
        <v>0</v>
      </c>
      <c r="FD27" s="9" t="n">
        <v>0</v>
      </c>
      <c r="FE27" s="10">
        <f>IFERROR(FC27/(FD27*2.20462262185),0)</f>
        <v/>
      </c>
      <c r="FF27" s="9" t="n">
        <v>0</v>
      </c>
      <c r="FG27" s="9" t="n">
        <v>0</v>
      </c>
      <c r="FH27" s="10">
        <f>IFERROR(FF27/(FG27*2.20462262185),0)</f>
        <v/>
      </c>
      <c r="FI27" s="9" t="n">
        <v>782760</v>
      </c>
      <c r="FJ27" s="9" t="n">
        <v>352000</v>
      </c>
      <c r="FK27" s="10">
        <f>IFERROR(FI27/(FJ27*2.20462262185),0)</f>
        <v/>
      </c>
      <c r="FL27" s="9" t="n">
        <v>0</v>
      </c>
      <c r="FM27" s="9" t="n">
        <v>0</v>
      </c>
      <c r="FN27" s="10">
        <f>IFERROR(FL27/(FM27*2.20462262185),0)</f>
        <v/>
      </c>
      <c r="FO27" s="9" t="n">
        <v>0</v>
      </c>
      <c r="FP27" s="9" t="n">
        <v>0</v>
      </c>
      <c r="FQ27" s="10">
        <f>IFERROR(FO27/(FP27*2.20462262185),0)</f>
        <v/>
      </c>
      <c r="FR27" s="9" t="n">
        <v>269280</v>
      </c>
      <c r="FS27" s="9" t="n">
        <v>132000</v>
      </c>
      <c r="FT27" s="10">
        <f>IFERROR(FR27/(FS27*2.20462262185),0)</f>
        <v/>
      </c>
    </row>
    <row r="28">
      <c r="A28" s="126" t="inlineStr">
        <is>
          <t>El Salvador</t>
        </is>
      </c>
      <c r="B28" s="127">
        <f>SUM(I28,L28,O28,R28,U28,X28,AA28,AD28)</f>
        <v/>
      </c>
      <c r="C28" s="127">
        <f>SUM(J28,M28,P28,S28,V28,Y28,AB28,AE28)</f>
        <v/>
      </c>
      <c r="D28" s="128">
        <f>C28/1000000</f>
        <v/>
      </c>
      <c r="E28" s="128">
        <f>C28*2.20462262185/1000000</f>
        <v/>
      </c>
      <c r="F28" s="129">
        <f>IFERROR(B28/(C28/1000),0)</f>
        <v/>
      </c>
      <c r="G28" s="130">
        <f>IFERROR(B28/(C28*2.20462262185),0)</f>
        <v/>
      </c>
      <c r="I28" s="9" t="n">
        <v>0</v>
      </c>
      <c r="J28" s="9" t="n">
        <v>0</v>
      </c>
      <c r="K28" s="10">
        <f>IFERROR(I28/(J28*2.20462262185),0)</f>
        <v/>
      </c>
      <c r="L28" s="9" t="n">
        <v>27090</v>
      </c>
      <c r="M28" s="9" t="n">
        <v>57153</v>
      </c>
      <c r="N28" s="10">
        <f>IFERROR(L28/(M28*2.20462262185),0)</f>
        <v/>
      </c>
      <c r="O28" s="9" t="n">
        <v>0</v>
      </c>
      <c r="P28" s="9" t="n">
        <v>0</v>
      </c>
      <c r="Q28" s="10">
        <f>IFERROR(O28/(P28*2.20462262185),0)</f>
        <v/>
      </c>
      <c r="R28" s="9" t="n">
        <v>16000</v>
      </c>
      <c r="S28" s="9" t="n">
        <v>36288</v>
      </c>
      <c r="T28" s="10">
        <f>IFERROR(R28/(S28*2.20462262185),0)</f>
        <v/>
      </c>
      <c r="U28" s="9" t="n">
        <v>0</v>
      </c>
      <c r="V28" s="9" t="n">
        <v>0</v>
      </c>
      <c r="W28" s="10">
        <f>IFERROR(U28/(V28*2.20462262185),0)</f>
        <v/>
      </c>
      <c r="X28" s="9" t="n">
        <v>0</v>
      </c>
      <c r="Y28" s="9" t="n">
        <v>0</v>
      </c>
      <c r="Z28" s="10">
        <f>IFERROR(X28/(Y28*2.20462262185),0)</f>
        <v/>
      </c>
      <c r="AA28" s="9" t="n">
        <v>27000</v>
      </c>
      <c r="AB28" s="9" t="n">
        <v>61236</v>
      </c>
      <c r="AC28" s="10">
        <f>IFERROR(AA28/(AB28*2.20462262185),0)</f>
        <v/>
      </c>
    </row>
    <row r="29">
      <c r="A29" s="126" t="inlineStr">
        <is>
          <t>Latvia</t>
        </is>
      </c>
      <c r="B29" s="127">
        <f>SUM(I29,L29,O29,R29,U29,X29,AA29,AD29)</f>
        <v/>
      </c>
      <c r="C29" s="127">
        <f>SUM(J29,M29,P29,S29,V29,Y29,AB29,AE29)</f>
        <v/>
      </c>
      <c r="D29" s="128">
        <f>C29/1000000</f>
        <v/>
      </c>
      <c r="E29" s="128">
        <f>C29*2.20462262185/1000000</f>
        <v/>
      </c>
      <c r="F29" s="129">
        <f>IFERROR(B29/(C29/1000),0)</f>
        <v/>
      </c>
      <c r="G29" s="130">
        <f>IFERROR(B29/(C29*2.20462262185),0)</f>
        <v/>
      </c>
      <c r="I29" s="9" t="n">
        <v>0</v>
      </c>
      <c r="J29" s="9" t="n">
        <v>0</v>
      </c>
      <c r="K29" s="10">
        <f>IFERROR(I29/(J29*2.20462262185),0)</f>
        <v/>
      </c>
      <c r="L29" s="9" t="n">
        <v>0</v>
      </c>
      <c r="M29" s="9" t="n">
        <v>0</v>
      </c>
      <c r="N29" s="10">
        <f>IFERROR(L29/(M29*2.20462262185),0)</f>
        <v/>
      </c>
      <c r="O29" s="9" t="n">
        <v>0</v>
      </c>
      <c r="P29" s="9" t="n">
        <v>0</v>
      </c>
      <c r="Q29" s="10">
        <f>IFERROR(O29/(P29*2.20462262185),0)</f>
        <v/>
      </c>
      <c r="R29" s="9" t="n">
        <v>0</v>
      </c>
      <c r="S29" s="9" t="n">
        <v>0</v>
      </c>
      <c r="T29" s="10">
        <f>IFERROR(R29/(S29*2.20462262185),0)</f>
        <v/>
      </c>
      <c r="U29" s="9" t="n">
        <v>0</v>
      </c>
      <c r="V29" s="9" t="n">
        <v>0</v>
      </c>
      <c r="W29" s="10">
        <f>IFERROR(U29/(V29*2.20462262185),0)</f>
        <v/>
      </c>
      <c r="X29" s="9" t="n">
        <v>0</v>
      </c>
      <c r="Y29" s="9" t="n">
        <v>0</v>
      </c>
      <c r="Z29" s="10">
        <f>IFERROR(X29/(Y29*2.20462262185),0)</f>
        <v/>
      </c>
      <c r="AA29" s="9" t="n">
        <v>0</v>
      </c>
      <c r="AB29" s="9" t="n">
        <v>0</v>
      </c>
      <c r="AC29" s="10">
        <f>IFERROR(AA29/(AB29*2.20462262185),0)</f>
        <v/>
      </c>
      <c r="AD29" s="9" t="n">
        <v>67200</v>
      </c>
      <c r="AE29" s="9" t="n">
        <v>154224</v>
      </c>
      <c r="AF29" s="10">
        <f>IFERROR(AD29/(AE29*2.20462262185),0)</f>
        <v/>
      </c>
      <c r="AG29" s="9" t="n">
        <v>28800</v>
      </c>
      <c r="AH29" s="9" t="n">
        <v>66096</v>
      </c>
      <c r="AI29" s="10">
        <f>IFERROR(AG29/(AH29*2.20462262185),0)</f>
        <v/>
      </c>
    </row>
    <row r="30">
      <c r="A30" s="126" t="inlineStr">
        <is>
          <t>Netherlands</t>
        </is>
      </c>
      <c r="B30" s="127">
        <f>SUM(I30,L30,O30,R30,U30,X30,AA30,AD30)</f>
        <v/>
      </c>
      <c r="C30" s="127">
        <f>SUM(J30,M30,P30,S30,V30,Y30,AB30,AE30)</f>
        <v/>
      </c>
      <c r="D30" s="128">
        <f>C30/1000000</f>
        <v/>
      </c>
      <c r="E30" s="128">
        <f>C30*2.20462262185/1000000</f>
        <v/>
      </c>
      <c r="F30" s="129">
        <f>IFERROR(B30/(C30/1000),0)</f>
        <v/>
      </c>
      <c r="G30" s="130">
        <f>IFERROR(B30/(C30*2.20462262185),0)</f>
        <v/>
      </c>
      <c r="I30" s="9" t="n">
        <v>91184</v>
      </c>
      <c r="J30" s="9" t="n">
        <v>19947</v>
      </c>
      <c r="K30" s="10">
        <f>IFERROR(I30/(J30*2.20462262185),0)</f>
        <v/>
      </c>
      <c r="L30" s="9" t="n">
        <v>52605</v>
      </c>
      <c r="M30" s="9" t="n">
        <v>11450</v>
      </c>
      <c r="N30" s="10">
        <f>IFERROR(L30/(M30*2.20462262185),0)</f>
        <v/>
      </c>
      <c r="O30" s="9" t="n">
        <v>89436</v>
      </c>
      <c r="P30" s="9" t="n">
        <v>24513</v>
      </c>
      <c r="Q30" s="10">
        <f>IFERROR(O30/(P30*2.20462262185),0)</f>
        <v/>
      </c>
      <c r="R30" s="9" t="n">
        <v>23819</v>
      </c>
      <c r="S30" s="9" t="n">
        <v>8125</v>
      </c>
      <c r="T30" s="10">
        <f>IFERROR(R30/(S30*2.20462262185),0)</f>
        <v/>
      </c>
      <c r="U30" s="9" t="n">
        <v>24424</v>
      </c>
      <c r="V30" s="9" t="n">
        <v>5250</v>
      </c>
      <c r="W30" s="10">
        <f>IFERROR(U30/(V30*2.20462262185),0)</f>
        <v/>
      </c>
      <c r="X30" s="9" t="n">
        <v>107540</v>
      </c>
      <c r="Y30" s="9" t="n">
        <v>29956</v>
      </c>
      <c r="Z30" s="10">
        <f>IFERROR(X30/(Y30*2.20462262185),0)</f>
        <v/>
      </c>
      <c r="AA30" s="9" t="n">
        <v>94506</v>
      </c>
      <c r="AB30" s="9" t="n">
        <v>32042</v>
      </c>
      <c r="AC30" s="10">
        <f>IFERROR(AA30/(AB30*2.20462262185),0)</f>
        <v/>
      </c>
      <c r="AD30" s="9" t="n">
        <v>57396</v>
      </c>
      <c r="AE30" s="9" t="n">
        <v>15525</v>
      </c>
      <c r="AF30" s="10">
        <f>IFERROR(AD30/(AE30*2.20462262185),0)</f>
        <v/>
      </c>
      <c r="AG30" s="9" t="n">
        <v>5783</v>
      </c>
      <c r="AH30" s="9" t="n">
        <v>3480</v>
      </c>
      <c r="AI30" s="10">
        <f>IFERROR(AG30/(AH30*2.20462262185),0)</f>
        <v/>
      </c>
      <c r="AJ30" s="9" t="n">
        <v>1742</v>
      </c>
      <c r="AK30" s="9" t="n">
        <v>200</v>
      </c>
      <c r="AL30" s="10">
        <f>IFERROR(AJ30/(AK30*2.20462262185),0)</f>
        <v/>
      </c>
      <c r="AM30" s="9" t="n">
        <v>49916</v>
      </c>
      <c r="AN30" s="9" t="n">
        <v>13150</v>
      </c>
      <c r="AO30" s="10">
        <f>IFERROR(AM30/(AN30*2.20462262185),0)</f>
        <v/>
      </c>
      <c r="AP30" s="9" t="n">
        <v>28026</v>
      </c>
      <c r="AQ30" s="9" t="n">
        <v>7399</v>
      </c>
      <c r="AR30" s="10">
        <f>IFERROR(AP30/(AQ30*2.20462262185),0)</f>
        <v/>
      </c>
      <c r="AS30" s="9" t="n">
        <v>84802</v>
      </c>
      <c r="AT30" s="9" t="n">
        <v>20000</v>
      </c>
      <c r="AU30" s="10">
        <f>IFERROR(AS30/(AT30*2.20462262185),0)</f>
        <v/>
      </c>
      <c r="AV30" s="9" t="n">
        <v>34000</v>
      </c>
      <c r="AW30" s="9" t="n">
        <v>10000</v>
      </c>
      <c r="AX30" s="10">
        <f>IFERROR(AV30/(AW30*2.20462262185),0)</f>
        <v/>
      </c>
      <c r="AY30" s="9" t="n">
        <v>124102</v>
      </c>
      <c r="AZ30" s="9" t="n">
        <v>34670</v>
      </c>
      <c r="BA30" s="10">
        <f>IFERROR(AY30/(AZ30*2.20462262185),0)</f>
        <v/>
      </c>
      <c r="BB30" s="9" t="n">
        <v>564</v>
      </c>
      <c r="BC30" s="9" t="n">
        <v>22</v>
      </c>
      <c r="BD30" s="10">
        <f>IFERROR(BB30/(BC30*2.20462262185),0)</f>
        <v/>
      </c>
      <c r="BE30" s="9" t="n">
        <v>227901</v>
      </c>
      <c r="BF30" s="9" t="n">
        <v>56515</v>
      </c>
      <c r="BG30" s="10">
        <f>IFERROR(BE30/(BF30*2.20462262185),0)</f>
        <v/>
      </c>
      <c r="BH30" s="9" t="n">
        <v>3888</v>
      </c>
      <c r="BI30" s="9" t="n">
        <v>1019</v>
      </c>
      <c r="BJ30" s="10">
        <f>IFERROR(BH30/(BI30*2.20462262185),0)</f>
        <v/>
      </c>
      <c r="BK30" s="9" t="n">
        <v>82540</v>
      </c>
      <c r="BL30" s="9" t="n">
        <v>23750</v>
      </c>
      <c r="BM30" s="10">
        <f>IFERROR(BK30/(BL30*2.20462262185),0)</f>
        <v/>
      </c>
      <c r="BN30" s="9" t="n">
        <v>196969</v>
      </c>
      <c r="BO30" s="9" t="n">
        <v>56050</v>
      </c>
      <c r="BP30" s="10">
        <f>IFERROR(BN30/(BO30*2.20462262185),0)</f>
        <v/>
      </c>
      <c r="BQ30" s="9" t="n">
        <v>0</v>
      </c>
      <c r="BR30" s="9" t="n">
        <v>0</v>
      </c>
      <c r="BS30" s="10">
        <f>IFERROR(BQ30/(BR30*2.20462262185),0)</f>
        <v/>
      </c>
      <c r="BT30" s="9" t="n">
        <v>4354</v>
      </c>
      <c r="BU30" s="9" t="n">
        <v>500</v>
      </c>
      <c r="BV30" s="10">
        <f>IFERROR(BT30/(BU30*2.20462262185),0)</f>
        <v/>
      </c>
      <c r="BW30" s="9" t="n">
        <v>32500</v>
      </c>
      <c r="BX30" s="9" t="n">
        <v>10000</v>
      </c>
      <c r="BY30" s="10">
        <f>IFERROR(BW30/(BX30*2.20462262185),0)</f>
        <v/>
      </c>
      <c r="BZ30" s="9" t="n">
        <v>141542</v>
      </c>
      <c r="CA30" s="9" t="n">
        <v>37200</v>
      </c>
      <c r="CB30" s="10">
        <f>IFERROR(BZ30/(CA30*2.20462262185),0)</f>
        <v/>
      </c>
      <c r="CC30" s="9" t="n">
        <v>32500</v>
      </c>
      <c r="CD30" s="9" t="n">
        <v>10000</v>
      </c>
      <c r="CE30" s="10">
        <f>IFERROR(CC30/(CD30*2.20462262185),0)</f>
        <v/>
      </c>
      <c r="CF30" s="9" t="n">
        <v>0</v>
      </c>
      <c r="CG30" s="9" t="n">
        <v>0</v>
      </c>
      <c r="CH30" s="10">
        <f>IFERROR(CF30/(CG30*2.20462262185),0)</f>
        <v/>
      </c>
      <c r="CI30" s="9" t="n">
        <v>172007</v>
      </c>
      <c r="CJ30" s="9" t="n">
        <v>47200</v>
      </c>
      <c r="CK30" s="10">
        <f>IFERROR(CI30/(CJ30*2.20462262185),0)</f>
        <v/>
      </c>
      <c r="CL30" s="9" t="n">
        <v>32500</v>
      </c>
      <c r="CM30" s="9" t="n">
        <v>10000</v>
      </c>
      <c r="CN30" s="10">
        <f>IFERROR(CL30/(CM30*2.20462262185),0)</f>
        <v/>
      </c>
      <c r="CO30" s="9" t="n">
        <v>63907</v>
      </c>
      <c r="CP30" s="9" t="n">
        <v>17701</v>
      </c>
      <c r="CQ30" s="10">
        <f>IFERROR(CO30/(CP30*2.20462262185),0)</f>
        <v/>
      </c>
      <c r="CR30" s="9" t="n">
        <v>0</v>
      </c>
      <c r="CS30" s="9" t="n">
        <v>0</v>
      </c>
      <c r="CT30" s="10">
        <f>IFERROR(CR30/(CS30*2.20462262185),0)</f>
        <v/>
      </c>
      <c r="CU30" s="9" t="n">
        <v>0</v>
      </c>
      <c r="CV30" s="9" t="n">
        <v>0</v>
      </c>
      <c r="CW30" s="10">
        <f>IFERROR(CU30/(CV30*2.20462262185),0)</f>
        <v/>
      </c>
      <c r="CX30" s="9" t="n">
        <v>36438</v>
      </c>
      <c r="CY30" s="9" t="n">
        <v>10000</v>
      </c>
      <c r="CZ30" s="10">
        <f>IFERROR(CX30/(CY30*2.20462262185),0)</f>
        <v/>
      </c>
      <c r="DA30" s="9" t="n">
        <v>451</v>
      </c>
      <c r="DB30" s="9" t="n">
        <v>50</v>
      </c>
      <c r="DC30" s="10">
        <f>IFERROR(DA30/(DB30*2.20462262185),0)</f>
        <v/>
      </c>
      <c r="DD30" s="9" t="n">
        <v>62010</v>
      </c>
      <c r="DE30" s="9" t="n">
        <v>19500</v>
      </c>
      <c r="DF30" s="10">
        <f>IFERROR(DD30/(DE30*2.20462262185),0)</f>
        <v/>
      </c>
      <c r="DG30" s="9" t="n">
        <v>21375</v>
      </c>
      <c r="DH30" s="9" t="n">
        <v>12500</v>
      </c>
      <c r="DI30" s="10">
        <f>IFERROR(DG30/(DH30*2.20462262185),0)</f>
        <v/>
      </c>
      <c r="DJ30" s="9" t="n">
        <v>0</v>
      </c>
      <c r="DK30" s="9" t="n">
        <v>0</v>
      </c>
      <c r="DL30" s="10">
        <f>IFERROR(DJ30/(DK30*2.20462262185),0)</f>
        <v/>
      </c>
      <c r="DM30" s="9" t="n">
        <v>60546</v>
      </c>
      <c r="DN30" s="9" t="n">
        <v>22556</v>
      </c>
      <c r="DO30" s="10">
        <f>IFERROR(DM30/(DN30*2.20462262185),0)</f>
        <v/>
      </c>
      <c r="DP30" s="9" t="n">
        <v>133207</v>
      </c>
      <c r="DQ30" s="9" t="n">
        <v>44300</v>
      </c>
      <c r="DR30" s="10">
        <f>IFERROR(DP30/(DQ30*2.20462262185),0)</f>
        <v/>
      </c>
      <c r="DS30" s="9" t="n">
        <v>73843</v>
      </c>
      <c r="DT30" s="9" t="n">
        <v>19170</v>
      </c>
      <c r="DU30" s="10">
        <f>IFERROR(DS30/(DT30*2.20462262185),0)</f>
        <v/>
      </c>
      <c r="DV30" s="9" t="n">
        <v>75875</v>
      </c>
      <c r="DW30" s="9" t="n">
        <v>19170</v>
      </c>
      <c r="DX30" s="10">
        <f>IFERROR(DV30/(DW30*2.20462262185),0)</f>
        <v/>
      </c>
      <c r="DY30" s="9" t="n">
        <v>85233</v>
      </c>
      <c r="DZ30" s="9" t="n">
        <v>19170</v>
      </c>
      <c r="EA30" s="10">
        <f>IFERROR(DY30/(DZ30*2.20462262185),0)</f>
        <v/>
      </c>
      <c r="EB30" s="9" t="n">
        <v>89533</v>
      </c>
      <c r="EC30" s="9" t="n">
        <v>19274</v>
      </c>
      <c r="ED30" s="10">
        <f>IFERROR(EB30/(EC30*2.20462262185),0)</f>
        <v/>
      </c>
      <c r="EE30" s="9" t="n">
        <v>165431</v>
      </c>
      <c r="EF30" s="9" t="n">
        <v>44715</v>
      </c>
      <c r="EG30" s="10">
        <f>IFERROR(EE30/(EF30*2.20462262185),0)</f>
        <v/>
      </c>
      <c r="EK30" s="9" t="n">
        <v>91484</v>
      </c>
      <c r="EL30" s="9" t="n">
        <v>19170</v>
      </c>
      <c r="EM30" s="10">
        <f>IFERROR(EK30/(EL30*2.20462262185),0)</f>
        <v/>
      </c>
      <c r="EN30" s="9" t="n">
        <v>88880</v>
      </c>
      <c r="EO30" s="9" t="n">
        <v>9854</v>
      </c>
      <c r="EP30" s="10">
        <f>IFERROR(EN30/(EO30*2.20462262185),0)</f>
        <v/>
      </c>
      <c r="EQ30" s="9" t="n">
        <v>146924</v>
      </c>
      <c r="ER30" s="9" t="n">
        <v>28704</v>
      </c>
      <c r="ES30" s="10">
        <f>IFERROR(EQ30/(ER30*2.20462262185),0)</f>
        <v/>
      </c>
      <c r="ET30" s="9" t="n">
        <v>0</v>
      </c>
      <c r="EU30" s="9" t="n">
        <v>0</v>
      </c>
      <c r="EV30" s="10">
        <f>IFERROR(ET30/(EU30*2.20462262185),0)</f>
        <v/>
      </c>
      <c r="EW30" s="9" t="n">
        <v>355726</v>
      </c>
      <c r="EX30" s="9" t="n">
        <v>122887</v>
      </c>
      <c r="EY30" s="10">
        <f>IFERROR(EW30/(EX30*2.20462262185),0)</f>
        <v/>
      </c>
      <c r="EZ30" s="9" t="n">
        <v>156954</v>
      </c>
      <c r="FA30" s="9" t="n">
        <v>38340</v>
      </c>
      <c r="FB30" s="10">
        <f>IFERROR(EZ30/(FA30*2.20462262185),0)</f>
        <v/>
      </c>
      <c r="FC30" s="9" t="n">
        <v>0</v>
      </c>
      <c r="FD30" s="9" t="n">
        <v>0</v>
      </c>
      <c r="FE30" s="10">
        <f>IFERROR(FC30/(FD30*2.20462262185),0)</f>
        <v/>
      </c>
      <c r="FF30" s="9" t="n">
        <v>76000</v>
      </c>
      <c r="FG30" s="9" t="n">
        <v>19000</v>
      </c>
      <c r="FH30" s="10">
        <f>IFERROR(FF30/(FG30*2.20462262185),0)</f>
        <v/>
      </c>
      <c r="FI30" s="9" t="n">
        <v>76208</v>
      </c>
      <c r="FJ30" s="9" t="n">
        <v>22576</v>
      </c>
      <c r="FK30" s="10">
        <f>IFERROR(FI30/(FJ30*2.20462262185),0)</f>
        <v/>
      </c>
      <c r="FL30" s="9" t="n">
        <v>3859</v>
      </c>
      <c r="FM30" s="9" t="n">
        <v>186</v>
      </c>
      <c r="FN30" s="10">
        <f>IFERROR(FL30/(FM30*2.20462262185),0)</f>
        <v/>
      </c>
      <c r="FO30" s="9" t="n">
        <v>70088</v>
      </c>
      <c r="FP30" s="9" t="n">
        <v>21600</v>
      </c>
      <c r="FQ30" s="10">
        <f>IFERROR(FO30/(FP30*2.20462262185),0)</f>
        <v/>
      </c>
      <c r="FR30" s="9" t="n">
        <v>52125</v>
      </c>
      <c r="FS30" s="9" t="n">
        <v>12500</v>
      </c>
      <c r="FT30" s="10">
        <f>IFERROR(FR30/(FS30*2.20462262185),0)</f>
        <v/>
      </c>
    </row>
    <row r="31">
      <c r="A31" s="126" t="inlineStr">
        <is>
          <t>Oman</t>
        </is>
      </c>
      <c r="B31" s="127">
        <f>SUM(I31,L31,O31,R31,U31,X31,AA31,AD31)</f>
        <v/>
      </c>
      <c r="C31" s="127">
        <f>SUM(J31,M31,P31,S31,V31,Y31,AB31,AE31)</f>
        <v/>
      </c>
      <c r="D31" s="128">
        <f>C31/1000000</f>
        <v/>
      </c>
      <c r="E31" s="128">
        <f>C31*2.20462262185/1000000</f>
        <v/>
      </c>
      <c r="F31" s="129">
        <f>IFERROR(B31/(C31/1000),0)</f>
        <v/>
      </c>
      <c r="G31" s="130">
        <f>IFERROR(B31/(C31*2.20462262185),0)</f>
        <v/>
      </c>
      <c r="I31" s="9" t="n">
        <v>18786</v>
      </c>
      <c r="J31" s="9" t="n">
        <v>39555</v>
      </c>
      <c r="K31" s="10">
        <f>IFERROR(I31/(J31*2.20462262185),0)</f>
        <v/>
      </c>
      <c r="L31" s="9" t="n">
        <v>10985</v>
      </c>
      <c r="M31" s="9" t="n">
        <v>19672</v>
      </c>
      <c r="N31" s="10">
        <f>IFERROR(L31/(M31*2.20462262185),0)</f>
        <v/>
      </c>
      <c r="O31" s="9" t="n">
        <v>6059</v>
      </c>
      <c r="P31" s="9" t="n">
        <v>20530</v>
      </c>
      <c r="Q31" s="10">
        <f>IFERROR(O31/(P31*2.20462262185),0)</f>
        <v/>
      </c>
      <c r="R31" s="9" t="n">
        <v>10506</v>
      </c>
      <c r="S31" s="9" t="n">
        <v>19061</v>
      </c>
      <c r="T31" s="10">
        <f>IFERROR(R31/(S31*2.20462262185),0)</f>
        <v/>
      </c>
      <c r="U31" s="9" t="n">
        <v>0</v>
      </c>
      <c r="V31" s="9" t="n">
        <v>0</v>
      </c>
      <c r="W31" s="10">
        <f>IFERROR(U31/(V31*2.20462262185),0)</f>
        <v/>
      </c>
      <c r="X31" s="9" t="n">
        <v>0</v>
      </c>
      <c r="Y31" s="9" t="n">
        <v>0</v>
      </c>
      <c r="Z31" s="10">
        <f>IFERROR(X31/(Y31*2.20462262185),0)</f>
        <v/>
      </c>
      <c r="AA31" s="9" t="n">
        <v>4141</v>
      </c>
      <c r="AB31" s="9" t="n">
        <v>18783</v>
      </c>
      <c r="AC31" s="10">
        <f>IFERROR(AA31/(AB31*2.20462262185),0)</f>
        <v/>
      </c>
      <c r="AG31" s="9" t="n">
        <v>21229</v>
      </c>
      <c r="AH31" s="9" t="n">
        <v>36728</v>
      </c>
      <c r="AI31" s="10">
        <f>IFERROR(AG31/(AH31*2.20462262185),0)</f>
        <v/>
      </c>
      <c r="AJ31" s="9" t="n">
        <v>0</v>
      </c>
      <c r="AK31" s="9" t="n">
        <v>0</v>
      </c>
      <c r="AL31" s="10">
        <f>IFERROR(AJ31/(AK31*2.20462262185),0)</f>
        <v/>
      </c>
      <c r="AM31" s="9" t="n">
        <v>0</v>
      </c>
      <c r="AN31" s="9" t="n">
        <v>0</v>
      </c>
      <c r="AO31" s="10">
        <f>IFERROR(AM31/(AN31*2.20462262185),0)</f>
        <v/>
      </c>
      <c r="AP31" s="9" t="n">
        <v>15010</v>
      </c>
      <c r="AQ31" s="9" t="n">
        <v>37369</v>
      </c>
      <c r="AR31" s="10">
        <f>IFERROR(AP31/(AQ31*2.20462262185),0)</f>
        <v/>
      </c>
      <c r="AS31" s="9" t="n">
        <v>11797</v>
      </c>
      <c r="AT31" s="9" t="n">
        <v>17868</v>
      </c>
      <c r="AU31" s="10">
        <f>IFERROR(AS31/(AT31*2.20462262185),0)</f>
        <v/>
      </c>
      <c r="AV31" s="9" t="n">
        <v>0</v>
      </c>
      <c r="AW31" s="9" t="n">
        <v>0</v>
      </c>
      <c r="AX31" s="10">
        <f>IFERROR(AV31/(AW31*2.20462262185),0)</f>
        <v/>
      </c>
      <c r="AY31" s="9" t="n">
        <v>11384</v>
      </c>
      <c r="AZ31" s="9" t="n">
        <v>19132</v>
      </c>
      <c r="BA31" s="10">
        <f>IFERROR(AY31/(AZ31*2.20462262185),0)</f>
        <v/>
      </c>
      <c r="BB31" s="9" t="n">
        <v>0</v>
      </c>
      <c r="BC31" s="9" t="n">
        <v>0</v>
      </c>
      <c r="BD31" s="10">
        <f>IFERROR(BB31/(BC31*2.20462262185),0)</f>
        <v/>
      </c>
      <c r="BE31" s="9" t="n">
        <v>0</v>
      </c>
      <c r="BF31" s="9" t="n">
        <v>0</v>
      </c>
      <c r="BG31" s="10">
        <f>IFERROR(BE31/(BF31*2.20462262185),0)</f>
        <v/>
      </c>
      <c r="BH31" s="9" t="n">
        <v>0</v>
      </c>
      <c r="BI31" s="9" t="n">
        <v>0</v>
      </c>
      <c r="BJ31" s="10">
        <f>IFERROR(BH31/(BI31*2.20462262185),0)</f>
        <v/>
      </c>
      <c r="BK31" s="9" t="n">
        <v>0</v>
      </c>
      <c r="BL31" s="9" t="n">
        <v>0</v>
      </c>
      <c r="BM31" s="10">
        <f>IFERROR(BK31/(BL31*2.20462262185),0)</f>
        <v/>
      </c>
      <c r="BN31" s="9" t="n">
        <v>60332</v>
      </c>
      <c r="BO31" s="9" t="n">
        <v>70564</v>
      </c>
      <c r="BP31" s="10">
        <f>IFERROR(BN31/(BO31*2.20462262185),0)</f>
        <v/>
      </c>
    </row>
    <row r="32">
      <c r="A32" s="126" t="inlineStr">
        <is>
          <t>Peru</t>
        </is>
      </c>
      <c r="B32" s="127">
        <f>SUM(I32,L32,O32,R32,U32,X32,AA32,AD32)</f>
        <v/>
      </c>
      <c r="C32" s="127">
        <f>SUM(J32,M32,P32,S32,V32,Y32,AB32,AE32)</f>
        <v/>
      </c>
      <c r="D32" s="128">
        <f>C32/1000000</f>
        <v/>
      </c>
      <c r="E32" s="128">
        <f>C32*2.20462262185/1000000</f>
        <v/>
      </c>
      <c r="F32" s="129">
        <f>IFERROR(B32/(C32/1000),0)</f>
        <v/>
      </c>
      <c r="G32" s="130">
        <f>IFERROR(B32/(C32*2.20462262185),0)</f>
        <v/>
      </c>
      <c r="I32" s="9" t="n">
        <v>0</v>
      </c>
      <c r="J32" s="9" t="n">
        <v>0</v>
      </c>
      <c r="K32" s="10">
        <f>IFERROR(I32/(J32*2.20462262185),0)</f>
        <v/>
      </c>
      <c r="L32" s="9" t="n">
        <v>54894</v>
      </c>
      <c r="M32" s="9" t="n">
        <v>69178</v>
      </c>
      <c r="N32" s="10">
        <f>IFERROR(L32/(M32*2.20462262185),0)</f>
        <v/>
      </c>
      <c r="O32" s="9" t="n">
        <v>20925</v>
      </c>
      <c r="P32" s="9" t="n">
        <v>23150</v>
      </c>
      <c r="Q32" s="10">
        <f>IFERROR(O32/(P32*2.20462262185),0)</f>
        <v/>
      </c>
      <c r="AG32" s="9" t="n">
        <v>0</v>
      </c>
      <c r="AH32" s="9" t="n">
        <v>0</v>
      </c>
      <c r="AI32" s="10">
        <f>IFERROR(AG32/(AH32*2.20462262185),0)</f>
        <v/>
      </c>
      <c r="AJ32" s="9" t="n">
        <v>0</v>
      </c>
      <c r="AK32" s="9" t="n">
        <v>0</v>
      </c>
      <c r="AL32" s="10">
        <f>IFERROR(AJ32/(AK32*2.20462262185),0)</f>
        <v/>
      </c>
      <c r="AM32" s="9" t="n">
        <v>26268</v>
      </c>
      <c r="AN32" s="9" t="n">
        <v>23363</v>
      </c>
      <c r="AO32" s="10">
        <f>IFERROR(AM32/(AN32*2.20462262185),0)</f>
        <v/>
      </c>
      <c r="DA32" s="9" t="n">
        <v>0</v>
      </c>
      <c r="DB32" s="9" t="n">
        <v>0</v>
      </c>
      <c r="DC32" s="10">
        <f>IFERROR(DA32/(DB32*2.20462262185),0)</f>
        <v/>
      </c>
      <c r="DD32" s="9" t="n">
        <v>19032</v>
      </c>
      <c r="DE32" s="9" t="n">
        <v>23980</v>
      </c>
      <c r="DF32" s="10">
        <f>IFERROR(DD32/(DE32*2.20462262185),0)</f>
        <v/>
      </c>
    </row>
    <row r="33">
      <c r="A33" s="126" t="inlineStr">
        <is>
          <t>Haiti</t>
        </is>
      </c>
      <c r="B33" s="127">
        <f>SUM(I33,L33,O33,R33,U33,X33,AA33,AD33)</f>
        <v/>
      </c>
      <c r="C33" s="127">
        <f>SUM(J33,M33,P33,S33,V33,Y33,AB33,AE33)</f>
        <v/>
      </c>
      <c r="D33" s="128">
        <f>C33/1000000</f>
        <v/>
      </c>
      <c r="E33" s="128">
        <f>C33*2.20462262185/1000000</f>
        <v/>
      </c>
      <c r="F33" s="129">
        <f>IFERROR(B33/(C33/1000),0)</f>
        <v/>
      </c>
      <c r="G33" s="130">
        <f>IFERROR(B33/(C33*2.20462262185),0)</f>
        <v/>
      </c>
      <c r="I33" s="9" t="n">
        <v>0</v>
      </c>
      <c r="J33" s="9" t="n">
        <v>0</v>
      </c>
      <c r="K33" s="10">
        <f>IFERROR(I33/(J33*2.20462262185),0)</f>
        <v/>
      </c>
      <c r="L33" s="9" t="n">
        <v>0</v>
      </c>
      <c r="M33" s="9" t="n">
        <v>0</v>
      </c>
      <c r="N33" s="10">
        <f>IFERROR(L33/(M33*2.20462262185),0)</f>
        <v/>
      </c>
      <c r="O33" s="9" t="n">
        <v>0</v>
      </c>
      <c r="P33" s="9" t="n">
        <v>0</v>
      </c>
      <c r="Q33" s="10">
        <f>IFERROR(O33/(P33*2.20462262185),0)</f>
        <v/>
      </c>
      <c r="R33" s="9" t="n">
        <v>0</v>
      </c>
      <c r="S33" s="9" t="n">
        <v>0</v>
      </c>
      <c r="T33" s="10">
        <f>IFERROR(R33/(S33*2.20462262185),0)</f>
        <v/>
      </c>
      <c r="U33" s="9" t="n">
        <v>0</v>
      </c>
      <c r="V33" s="9" t="n">
        <v>0</v>
      </c>
      <c r="W33" s="10">
        <f>IFERROR(U33/(V33*2.20462262185),0)</f>
        <v/>
      </c>
      <c r="X33" s="9" t="n">
        <v>29884</v>
      </c>
      <c r="Y33" s="9" t="n">
        <v>73787</v>
      </c>
      <c r="Z33" s="10">
        <f>IFERROR(X33/(Y33*2.20462262185),0)</f>
        <v/>
      </c>
    </row>
    <row r="34">
      <c r="A34" s="126" t="inlineStr">
        <is>
          <t>Sweden</t>
        </is>
      </c>
      <c r="B34" s="127">
        <f>SUM(I34,L34,O34,R34,U34,X34,AA34,AD34)</f>
        <v/>
      </c>
      <c r="C34" s="127">
        <f>SUM(J34,M34,P34,S34,V34,Y34,AB34,AE34)</f>
        <v/>
      </c>
      <c r="D34" s="128">
        <f>C34/1000000</f>
        <v/>
      </c>
      <c r="E34" s="128">
        <f>C34*2.20462262185/1000000</f>
        <v/>
      </c>
      <c r="F34" s="129">
        <f>IFERROR(B34/(C34/1000),0)</f>
        <v/>
      </c>
      <c r="G34" s="130">
        <f>IFERROR(B34/(C34*2.20462262185),0)</f>
        <v/>
      </c>
      <c r="I34" s="9" t="n">
        <v>0</v>
      </c>
      <c r="J34" s="9" t="n">
        <v>0</v>
      </c>
      <c r="K34" s="10">
        <f>IFERROR(I34/(J34*2.20462262185),0)</f>
        <v/>
      </c>
      <c r="L34" s="9" t="n">
        <v>0</v>
      </c>
      <c r="M34" s="9" t="n">
        <v>0</v>
      </c>
      <c r="N34" s="10">
        <f>IFERROR(L34/(M34*2.20462262185),0)</f>
        <v/>
      </c>
      <c r="O34" s="9" t="n">
        <v>0</v>
      </c>
      <c r="P34" s="9" t="n">
        <v>0</v>
      </c>
      <c r="Q34" s="10">
        <f>IFERROR(O34/(P34*2.20462262185),0)</f>
        <v/>
      </c>
      <c r="R34" s="9" t="n">
        <v>0</v>
      </c>
      <c r="S34" s="9" t="n">
        <v>0</v>
      </c>
      <c r="T34" s="10">
        <f>IFERROR(R34/(S34*2.20462262185),0)</f>
        <v/>
      </c>
      <c r="U34" s="9" t="n">
        <v>119997</v>
      </c>
      <c r="V34" s="9" t="n">
        <v>20100</v>
      </c>
      <c r="W34" s="10">
        <f>IFERROR(U34/(V34*2.20462262185),0)</f>
        <v/>
      </c>
      <c r="X34" s="9" t="n">
        <v>2613</v>
      </c>
      <c r="Y34" s="9" t="n">
        <v>755</v>
      </c>
      <c r="Z34" s="10">
        <f>IFERROR(X34/(Y34*2.20462262185),0)</f>
        <v/>
      </c>
      <c r="AG34" s="9" t="n">
        <v>0</v>
      </c>
      <c r="AH34" s="9" t="n">
        <v>0</v>
      </c>
      <c r="AI34" s="10">
        <f>IFERROR(AG34/(AH34*2.20462262185),0)</f>
        <v/>
      </c>
      <c r="AJ34" s="9" t="n">
        <v>0</v>
      </c>
      <c r="AK34" s="9" t="n">
        <v>0</v>
      </c>
      <c r="AL34" s="10">
        <f>IFERROR(AJ34/(AK34*2.20462262185),0)</f>
        <v/>
      </c>
      <c r="AM34" s="9" t="n">
        <v>0</v>
      </c>
      <c r="AN34" s="9" t="n">
        <v>0</v>
      </c>
      <c r="AO34" s="10">
        <f>IFERROR(AM34/(AN34*2.20462262185),0)</f>
        <v/>
      </c>
      <c r="AP34" s="9" t="n">
        <v>0</v>
      </c>
      <c r="AQ34" s="9" t="n">
        <v>0</v>
      </c>
      <c r="AR34" s="10">
        <f>IFERROR(AP34/(AQ34*2.20462262185),0)</f>
        <v/>
      </c>
      <c r="AS34" s="9" t="n">
        <v>127792</v>
      </c>
      <c r="AT34" s="9" t="n">
        <v>20000</v>
      </c>
      <c r="AU34" s="10">
        <f>IFERROR(AS34/(AT34*2.20462262185),0)</f>
        <v/>
      </c>
      <c r="AV34" s="9" t="n">
        <v>0</v>
      </c>
      <c r="AW34" s="9" t="n">
        <v>0</v>
      </c>
      <c r="AX34" s="10">
        <f>IFERROR(AV34/(AW34*2.20462262185),0)</f>
        <v/>
      </c>
      <c r="AY34" s="9" t="n">
        <v>123220</v>
      </c>
      <c r="AZ34" s="9" t="n">
        <v>20000</v>
      </c>
      <c r="BA34" s="10">
        <f>IFERROR(AY34/(AZ34*2.20462262185),0)</f>
        <v/>
      </c>
      <c r="BB34" s="9" t="n">
        <v>0</v>
      </c>
      <c r="BC34" s="9" t="n">
        <v>0</v>
      </c>
      <c r="BD34" s="10">
        <f>IFERROR(BB34/(BC34*2.20462262185),0)</f>
        <v/>
      </c>
      <c r="BE34" s="9" t="n">
        <v>117746</v>
      </c>
      <c r="BF34" s="9" t="n">
        <v>19975</v>
      </c>
      <c r="BG34" s="10">
        <f>IFERROR(BE34/(BF34*2.20462262185),0)</f>
        <v/>
      </c>
    </row>
    <row r="35">
      <c r="A35" s="126" t="inlineStr">
        <is>
          <t>Pakistan</t>
        </is>
      </c>
      <c r="B35" s="127">
        <f>SUM(I35,L35,O35,R35,U35,X35,AA35,AD35)</f>
        <v/>
      </c>
      <c r="C35" s="127">
        <f>SUM(J35,M35,P35,S35,V35,Y35,AB35,AE35)</f>
        <v/>
      </c>
      <c r="D35" s="128">
        <f>C35/1000000</f>
        <v/>
      </c>
      <c r="E35" s="128">
        <f>C35*2.20462262185/1000000</f>
        <v/>
      </c>
      <c r="F35" s="129">
        <f>IFERROR(B35/(C35/1000),0)</f>
        <v/>
      </c>
      <c r="G35" s="130">
        <f>IFERROR(B35/(C35*2.20462262185),0)</f>
        <v/>
      </c>
      <c r="I35" s="9" t="n">
        <v>0</v>
      </c>
      <c r="J35" s="9" t="n">
        <v>0</v>
      </c>
      <c r="K35" s="10">
        <f>IFERROR(I35/(J35*2.20462262185),0)</f>
        <v/>
      </c>
      <c r="L35" s="9" t="n">
        <v>0</v>
      </c>
      <c r="M35" s="9" t="n">
        <v>0</v>
      </c>
      <c r="N35" s="10">
        <f>IFERROR(L35/(M35*2.20462262185),0)</f>
        <v/>
      </c>
      <c r="O35" s="9" t="n">
        <v>0</v>
      </c>
      <c r="P35" s="9" t="n">
        <v>0</v>
      </c>
      <c r="Q35" s="10">
        <f>IFERROR(O35/(P35*2.20462262185),0)</f>
        <v/>
      </c>
      <c r="R35" s="9" t="n">
        <v>4694</v>
      </c>
      <c r="S35" s="9" t="n">
        <v>15762</v>
      </c>
      <c r="T35" s="10">
        <f>IFERROR(R35/(S35*2.20462262185),0)</f>
        <v/>
      </c>
      <c r="AG35" s="9" t="n">
        <v>0</v>
      </c>
      <c r="AH35" s="9" t="n">
        <v>0</v>
      </c>
      <c r="AI35" s="10">
        <f>IFERROR(AG35/(AH35*2.20462262185),0)</f>
        <v/>
      </c>
      <c r="AJ35" s="9" t="n">
        <v>0</v>
      </c>
      <c r="AK35" s="9" t="n">
        <v>0</v>
      </c>
      <c r="AL35" s="10">
        <f>IFERROR(AJ35/(AK35*2.20462262185),0)</f>
        <v/>
      </c>
      <c r="AM35" s="9" t="n">
        <v>0</v>
      </c>
      <c r="AN35" s="9" t="n">
        <v>0</v>
      </c>
      <c r="AO35" s="10">
        <f>IFERROR(AM35/(AN35*2.20462262185),0)</f>
        <v/>
      </c>
      <c r="AP35" s="9" t="n">
        <v>0</v>
      </c>
      <c r="AQ35" s="9" t="n">
        <v>0</v>
      </c>
      <c r="AR35" s="10">
        <f>IFERROR(AP35/(AQ35*2.20462262185),0)</f>
        <v/>
      </c>
      <c r="AS35" s="9" t="n">
        <v>0</v>
      </c>
      <c r="AT35" s="9" t="n">
        <v>0</v>
      </c>
      <c r="AU35" s="10">
        <f>IFERROR(AS35/(AT35*2.20462262185),0)</f>
        <v/>
      </c>
      <c r="AV35" s="9" t="n">
        <v>0</v>
      </c>
      <c r="AW35" s="9" t="n">
        <v>0</v>
      </c>
      <c r="AX35" s="10">
        <f>IFERROR(AV35/(AW35*2.20462262185),0)</f>
        <v/>
      </c>
      <c r="AY35" s="9" t="n">
        <v>0</v>
      </c>
      <c r="AZ35" s="9" t="n">
        <v>0</v>
      </c>
      <c r="BA35" s="10">
        <f>IFERROR(AY35/(AZ35*2.20462262185),0)</f>
        <v/>
      </c>
      <c r="BB35" s="9" t="n">
        <v>0</v>
      </c>
      <c r="BC35" s="9" t="n">
        <v>0</v>
      </c>
      <c r="BD35" s="10">
        <f>IFERROR(BB35/(BC35*2.20462262185),0)</f>
        <v/>
      </c>
      <c r="BE35" s="9" t="n">
        <v>0</v>
      </c>
      <c r="BF35" s="9" t="n">
        <v>0</v>
      </c>
      <c r="BG35" s="10">
        <f>IFERROR(BE35/(BF35*2.20462262185),0)</f>
        <v/>
      </c>
      <c r="BH35" s="9" t="n">
        <v>0</v>
      </c>
      <c r="BI35" s="9" t="n">
        <v>0</v>
      </c>
      <c r="BJ35" s="10">
        <f>IFERROR(BH35/(BI35*2.20462262185),0)</f>
        <v/>
      </c>
      <c r="BK35" s="9" t="n">
        <v>29210</v>
      </c>
      <c r="BL35" s="9" t="n">
        <v>20848</v>
      </c>
      <c r="BM35" s="10">
        <f>IFERROR(BK35/(BL35*2.20462262185),0)</f>
        <v/>
      </c>
      <c r="DA35" s="9" t="n">
        <v>0</v>
      </c>
      <c r="DB35" s="9" t="n">
        <v>0</v>
      </c>
      <c r="DC35" s="10">
        <f>IFERROR(DA35/(DB35*2.20462262185),0)</f>
        <v/>
      </c>
      <c r="DD35" s="9" t="n">
        <v>0</v>
      </c>
      <c r="DE35" s="9" t="n">
        <v>0</v>
      </c>
      <c r="DF35" s="10">
        <f>IFERROR(DD35/(DE35*2.20462262185),0)</f>
        <v/>
      </c>
      <c r="DG35" s="9" t="n">
        <v>0</v>
      </c>
      <c r="DH35" s="9" t="n">
        <v>0</v>
      </c>
      <c r="DI35" s="10">
        <f>IFERROR(DG35/(DH35*2.20462262185),0)</f>
        <v/>
      </c>
      <c r="DJ35" s="9" t="n">
        <v>0</v>
      </c>
      <c r="DK35" s="9" t="n">
        <v>0</v>
      </c>
      <c r="DL35" s="10">
        <f>IFERROR(DJ35/(DK35*2.20462262185),0)</f>
        <v/>
      </c>
      <c r="DM35" s="9" t="n">
        <v>0</v>
      </c>
      <c r="DN35" s="9" t="n">
        <v>0</v>
      </c>
      <c r="DO35" s="10">
        <f>IFERROR(DM35/(DN35*2.20462262185),0)</f>
        <v/>
      </c>
      <c r="DP35" s="9" t="n">
        <v>32301</v>
      </c>
      <c r="DQ35" s="9" t="n">
        <v>19799</v>
      </c>
      <c r="DR35" s="10">
        <f>IFERROR(DP35/(DQ35*2.20462262185),0)</f>
        <v/>
      </c>
    </row>
    <row r="36">
      <c r="A36" s="126" t="inlineStr">
        <is>
          <t>Panama</t>
        </is>
      </c>
      <c r="B36" s="127">
        <f>SUM(I36,L36,O36,R36,U36,X36,AA36,AD36)</f>
        <v/>
      </c>
      <c r="C36" s="127">
        <f>SUM(J36,M36,P36,S36,V36,Y36,AB36,AE36)</f>
        <v/>
      </c>
      <c r="D36" s="128">
        <f>C36/1000000</f>
        <v/>
      </c>
      <c r="E36" s="128">
        <f>C36*2.20462262185/1000000</f>
        <v/>
      </c>
      <c r="F36" s="129">
        <f>IFERROR(B36/(C36/1000),0)</f>
        <v/>
      </c>
      <c r="G36" s="130">
        <f>IFERROR(B36/(C36*2.20462262185),0)</f>
        <v/>
      </c>
      <c r="I36" s="9" t="n">
        <v>0</v>
      </c>
      <c r="J36" s="9" t="n">
        <v>0</v>
      </c>
      <c r="K36" s="10">
        <f>IFERROR(I36/(J36*2.20462262185),0)</f>
        <v/>
      </c>
      <c r="L36" s="9" t="n">
        <v>0</v>
      </c>
      <c r="M36" s="9" t="n">
        <v>0</v>
      </c>
      <c r="N36" s="10">
        <f>IFERROR(L36/(M36*2.20462262185),0)</f>
        <v/>
      </c>
      <c r="O36" s="9" t="n">
        <v>13849</v>
      </c>
      <c r="P36" s="9" t="n">
        <v>9775</v>
      </c>
      <c r="Q36" s="10">
        <f>IFERROR(O36/(P36*2.20462262185),0)</f>
        <v/>
      </c>
    </row>
    <row r="37">
      <c r="A37" s="126" t="inlineStr">
        <is>
          <t>Italy</t>
        </is>
      </c>
      <c r="B37" s="127">
        <f>SUM(I37,L37,O37,R37,U37,X37,AA37,AD37)</f>
        <v/>
      </c>
      <c r="C37" s="127">
        <f>SUM(J37,M37,P37,S37,V37,Y37,AB37,AE37)</f>
        <v/>
      </c>
      <c r="D37" s="128">
        <f>C37/1000000</f>
        <v/>
      </c>
      <c r="E37" s="128">
        <f>C37*2.20462262185/1000000</f>
        <v/>
      </c>
      <c r="F37" s="129">
        <f>IFERROR(B37/(C37/1000),0)</f>
        <v/>
      </c>
      <c r="G37" s="130">
        <f>IFERROR(B37/(C37*2.20462262185),0)</f>
        <v/>
      </c>
      <c r="I37" s="9" t="n">
        <v>0</v>
      </c>
      <c r="J37" s="9" t="n">
        <v>0</v>
      </c>
      <c r="K37" s="10">
        <f>IFERROR(I37/(J37*2.20462262185),0)</f>
        <v/>
      </c>
      <c r="L37" s="9" t="n">
        <v>0</v>
      </c>
      <c r="M37" s="9" t="n">
        <v>0</v>
      </c>
      <c r="N37" s="10">
        <f>IFERROR(L37/(M37*2.20462262185),0)</f>
        <v/>
      </c>
      <c r="O37" s="9" t="n">
        <v>0</v>
      </c>
      <c r="P37" s="9" t="n">
        <v>0</v>
      </c>
      <c r="Q37" s="10">
        <f>IFERROR(O37/(P37*2.20462262185),0)</f>
        <v/>
      </c>
      <c r="R37" s="9" t="n">
        <v>10929</v>
      </c>
      <c r="S37" s="9" t="n">
        <v>4379</v>
      </c>
      <c r="T37" s="10">
        <f>IFERROR(R37/(S37*2.20462262185),0)</f>
        <v/>
      </c>
      <c r="U37" s="9" t="n">
        <v>0</v>
      </c>
      <c r="V37" s="9" t="n">
        <v>0</v>
      </c>
      <c r="W37" s="10">
        <f>IFERROR(U37/(V37*2.20462262185),0)</f>
        <v/>
      </c>
      <c r="X37" s="9" t="n">
        <v>0</v>
      </c>
      <c r="Y37" s="9" t="n">
        <v>0</v>
      </c>
      <c r="Z37" s="10">
        <f>IFERROR(X37/(Y37*2.20462262185),0)</f>
        <v/>
      </c>
      <c r="AA37" s="9" t="n">
        <v>724</v>
      </c>
      <c r="AB37" s="9" t="n">
        <v>37</v>
      </c>
      <c r="AC37" s="10">
        <f>IFERROR(AA37/(AB37*2.20462262185),0)</f>
        <v/>
      </c>
      <c r="AG37" s="9" t="n">
        <v>0</v>
      </c>
      <c r="AH37" s="9" t="n">
        <v>0</v>
      </c>
      <c r="AI37" s="10">
        <f>IFERROR(AG37/(AH37*2.20462262185),0)</f>
        <v/>
      </c>
      <c r="AJ37" s="9" t="n">
        <v>0</v>
      </c>
      <c r="AK37" s="9" t="n">
        <v>0</v>
      </c>
      <c r="AL37" s="10">
        <f>IFERROR(AJ37/(AK37*2.20462262185),0)</f>
        <v/>
      </c>
      <c r="AM37" s="9" t="n">
        <v>0</v>
      </c>
      <c r="AN37" s="9" t="n">
        <v>0</v>
      </c>
      <c r="AO37" s="10">
        <f>IFERROR(AM37/(AN37*2.20462262185),0)</f>
        <v/>
      </c>
      <c r="AP37" s="9" t="n">
        <v>772</v>
      </c>
      <c r="AQ37" s="9" t="n">
        <v>45</v>
      </c>
      <c r="AR37" s="10">
        <f>IFERROR(AP37/(AQ37*2.20462262185),0)</f>
        <v/>
      </c>
      <c r="AS37" s="9" t="n">
        <v>15612</v>
      </c>
      <c r="AT37" s="9" t="n">
        <v>6460</v>
      </c>
      <c r="AU37" s="10">
        <f>IFERROR(AS37/(AT37*2.20462262185),0)</f>
        <v/>
      </c>
      <c r="AV37" s="9" t="n">
        <v>244245</v>
      </c>
      <c r="AW37" s="9" t="n">
        <v>20000</v>
      </c>
      <c r="AX37" s="10">
        <f>IFERROR(AV37/(AW37*2.20462262185),0)</f>
        <v/>
      </c>
      <c r="AY37" s="9" t="n">
        <v>0</v>
      </c>
      <c r="AZ37" s="9" t="n">
        <v>0</v>
      </c>
      <c r="BA37" s="10">
        <f>IFERROR(AY37/(AZ37*2.20462262185),0)</f>
        <v/>
      </c>
      <c r="BB37" s="9" t="n">
        <v>12031</v>
      </c>
      <c r="BC37" s="9" t="n">
        <v>1000</v>
      </c>
      <c r="BD37" s="10">
        <f>IFERROR(BB37/(BC37*2.20462262185),0)</f>
        <v/>
      </c>
      <c r="BQ37" s="9" t="n">
        <v>0</v>
      </c>
      <c r="BR37" s="9" t="n">
        <v>0</v>
      </c>
      <c r="BS37" s="10">
        <f>IFERROR(BQ37/(BR37*2.20462262185),0)</f>
        <v/>
      </c>
      <c r="BT37" s="9" t="n">
        <v>0</v>
      </c>
      <c r="BU37" s="9" t="n">
        <v>0</v>
      </c>
      <c r="BV37" s="10">
        <f>IFERROR(BT37/(BU37*2.20462262185),0)</f>
        <v/>
      </c>
      <c r="BW37" s="9" t="n">
        <v>0</v>
      </c>
      <c r="BX37" s="9" t="n">
        <v>0</v>
      </c>
      <c r="BY37" s="10">
        <f>IFERROR(BW37/(BX37*2.20462262185),0)</f>
        <v/>
      </c>
      <c r="BZ37" s="9" t="n">
        <v>0</v>
      </c>
      <c r="CA37" s="9" t="n">
        <v>0</v>
      </c>
      <c r="CB37" s="10">
        <f>IFERROR(BZ37/(CA37*2.20462262185),0)</f>
        <v/>
      </c>
      <c r="CC37" s="9" t="n">
        <v>0</v>
      </c>
      <c r="CD37" s="9" t="n">
        <v>0</v>
      </c>
      <c r="CE37" s="10">
        <f>IFERROR(CC37/(CD37*2.20462262185),0)</f>
        <v/>
      </c>
      <c r="CF37" s="9" t="n">
        <v>0</v>
      </c>
      <c r="CG37" s="9" t="n">
        <v>0</v>
      </c>
      <c r="CH37" s="10">
        <f>IFERROR(CF37/(CG37*2.20462262185),0)</f>
        <v/>
      </c>
      <c r="CI37" s="9" t="n">
        <v>0</v>
      </c>
      <c r="CJ37" s="9" t="n">
        <v>0</v>
      </c>
      <c r="CK37" s="10">
        <f>IFERROR(CI37/(CJ37*2.20462262185),0)</f>
        <v/>
      </c>
      <c r="CL37" s="9" t="n">
        <v>0</v>
      </c>
      <c r="CM37" s="9" t="n">
        <v>0</v>
      </c>
      <c r="CN37" s="10">
        <f>IFERROR(CL37/(CM37*2.20462262185),0)</f>
        <v/>
      </c>
      <c r="CO37" s="9" t="n">
        <v>79970</v>
      </c>
      <c r="CP37" s="9" t="n">
        <v>78001</v>
      </c>
      <c r="CQ37" s="10">
        <f>IFERROR(CO37/(CP37*2.20462262185),0)</f>
        <v/>
      </c>
      <c r="DA37" s="9" t="n">
        <v>0</v>
      </c>
      <c r="DB37" s="9" t="n">
        <v>0</v>
      </c>
      <c r="DC37" s="10">
        <f>IFERROR(DA37/(DB37*2.20462262185),0)</f>
        <v/>
      </c>
      <c r="DD37" s="9" t="n">
        <v>0</v>
      </c>
      <c r="DE37" s="9" t="n">
        <v>0</v>
      </c>
      <c r="DF37" s="10">
        <f>IFERROR(DD37/(DE37*2.20462262185),0)</f>
        <v/>
      </c>
      <c r="DG37" s="9" t="n">
        <v>0</v>
      </c>
      <c r="DH37" s="9" t="n">
        <v>0</v>
      </c>
      <c r="DI37" s="10">
        <f>IFERROR(DG37/(DH37*2.20462262185),0)</f>
        <v/>
      </c>
      <c r="DJ37" s="9" t="n">
        <v>0</v>
      </c>
      <c r="DK37" s="9" t="n">
        <v>0</v>
      </c>
      <c r="DL37" s="10">
        <f>IFERROR(DJ37/(DK37*2.20462262185),0)</f>
        <v/>
      </c>
      <c r="DM37" s="9" t="n">
        <v>0</v>
      </c>
      <c r="DN37" s="9" t="n">
        <v>0</v>
      </c>
      <c r="DO37" s="10">
        <f>IFERROR(DM37/(DN37*2.20462262185),0)</f>
        <v/>
      </c>
      <c r="DP37" s="9" t="n">
        <v>0</v>
      </c>
      <c r="DQ37" s="9" t="n">
        <v>0</v>
      </c>
      <c r="DR37" s="10">
        <f>IFERROR(DP37/(DQ37*2.20462262185),0)</f>
        <v/>
      </c>
      <c r="DS37" s="9" t="n">
        <v>0</v>
      </c>
      <c r="DT37" s="9" t="n">
        <v>0</v>
      </c>
      <c r="DU37" s="10">
        <f>IFERROR(DS37/(DT37*2.20462262185),0)</f>
        <v/>
      </c>
      <c r="DV37" s="9" t="n">
        <v>0</v>
      </c>
      <c r="DW37" s="9" t="n">
        <v>0</v>
      </c>
      <c r="DX37" s="10">
        <f>IFERROR(DV37/(DW37*2.20462262185),0)</f>
        <v/>
      </c>
      <c r="DY37" s="9" t="n">
        <v>0</v>
      </c>
      <c r="DZ37" s="9" t="n">
        <v>0</v>
      </c>
      <c r="EA37" s="10">
        <f>IFERROR(DY37/(DZ37*2.20462262185),0)</f>
        <v/>
      </c>
      <c r="EB37" s="9" t="n">
        <v>13998</v>
      </c>
      <c r="EC37" s="9" t="n">
        <v>5947</v>
      </c>
      <c r="ED37" s="10">
        <f>IFERROR(EB37/(EC37*2.20462262185),0)</f>
        <v/>
      </c>
      <c r="EK37" s="9" t="n">
        <v>0</v>
      </c>
      <c r="EL37" s="9" t="n">
        <v>0</v>
      </c>
      <c r="EM37" s="10">
        <f>IFERROR(EK37/(EL37*2.20462262185),0)</f>
        <v/>
      </c>
      <c r="EN37" s="9" t="n">
        <v>0</v>
      </c>
      <c r="EO37" s="9" t="n">
        <v>0</v>
      </c>
      <c r="EP37" s="10">
        <f>IFERROR(EN37/(EO37*2.20462262185),0)</f>
        <v/>
      </c>
      <c r="EQ37" s="9" t="n">
        <v>87088</v>
      </c>
      <c r="ER37" s="9" t="n">
        <v>58446</v>
      </c>
      <c r="ES37" s="10">
        <f>IFERROR(EQ37/(ER37*2.20462262185),0)</f>
        <v/>
      </c>
      <c r="ET37" s="9" t="n">
        <v>26816</v>
      </c>
      <c r="EU37" s="9" t="n">
        <v>19501</v>
      </c>
      <c r="EV37" s="10">
        <f>IFERROR(ET37/(EU37*2.20462262185),0)</f>
        <v/>
      </c>
    </row>
    <row r="38">
      <c r="A38" s="126" t="inlineStr">
        <is>
          <t>Costa Rica</t>
        </is>
      </c>
      <c r="B38" s="127">
        <f>SUM(I38,L38,O38,R38,U38,X38,AA38,AD38)</f>
        <v/>
      </c>
      <c r="C38" s="127">
        <f>SUM(J38,M38,P38,S38,V38,Y38,AB38,AE38)</f>
        <v/>
      </c>
      <c r="D38" s="128">
        <f>C38/1000000</f>
        <v/>
      </c>
      <c r="E38" s="128">
        <f>C38*2.20462262185/1000000</f>
        <v/>
      </c>
      <c r="F38" s="129">
        <f>IFERROR(B38/(C38/1000),0)</f>
        <v/>
      </c>
      <c r="G38" s="130">
        <f>IFERROR(B38/(C38*2.20462262185),0)</f>
        <v/>
      </c>
      <c r="I38" s="9" t="n">
        <v>0</v>
      </c>
      <c r="J38" s="9" t="n">
        <v>0</v>
      </c>
      <c r="K38" s="10">
        <f>IFERROR(I38/(J38*2.20462262185),0)</f>
        <v/>
      </c>
      <c r="L38" s="9" t="n">
        <v>0</v>
      </c>
      <c r="M38" s="9" t="n">
        <v>0</v>
      </c>
      <c r="N38" s="10">
        <f>IFERROR(L38/(M38*2.20462262185),0)</f>
        <v/>
      </c>
      <c r="O38" s="9" t="n">
        <v>0</v>
      </c>
      <c r="P38" s="9" t="n">
        <v>0</v>
      </c>
      <c r="Q38" s="10">
        <f>IFERROR(O38/(P38*2.20462262185),0)</f>
        <v/>
      </c>
      <c r="R38" s="9" t="n">
        <v>0</v>
      </c>
      <c r="S38" s="9" t="n">
        <v>0</v>
      </c>
      <c r="T38" s="10">
        <f>IFERROR(R38/(S38*2.20462262185),0)</f>
        <v/>
      </c>
      <c r="U38" s="9" t="n">
        <v>0</v>
      </c>
      <c r="V38" s="9" t="n">
        <v>0</v>
      </c>
      <c r="W38" s="10">
        <f>IFERROR(U38/(V38*2.20462262185),0)</f>
        <v/>
      </c>
      <c r="X38" s="9" t="n">
        <v>0</v>
      </c>
      <c r="Y38" s="9" t="n">
        <v>0</v>
      </c>
      <c r="Z38" s="10">
        <f>IFERROR(X38/(Y38*2.20462262185),0)</f>
        <v/>
      </c>
      <c r="AA38" s="9" t="n">
        <v>10474</v>
      </c>
      <c r="AB38" s="9" t="n">
        <v>2700</v>
      </c>
      <c r="AC38" s="10">
        <f>IFERROR(AA38/(AB38*2.20462262185),0)</f>
        <v/>
      </c>
    </row>
    <row r="39">
      <c r="A39" s="126" t="inlineStr">
        <is>
          <t>Portugal</t>
        </is>
      </c>
      <c r="B39" s="127">
        <f>SUM(I39,L39,O39,R39,U39,X39,AA39,AD39)</f>
        <v/>
      </c>
      <c r="C39" s="127">
        <f>SUM(J39,M39,P39,S39,V39,Y39,AB39,AE39)</f>
        <v/>
      </c>
      <c r="D39" s="128">
        <f>C39/1000000</f>
        <v/>
      </c>
      <c r="E39" s="128">
        <f>C39*2.20462262185/1000000</f>
        <v/>
      </c>
      <c r="F39" s="129">
        <f>IFERROR(B39/(C39/1000),0)</f>
        <v/>
      </c>
      <c r="G39" s="130">
        <f>IFERROR(B39/(C39*2.20462262185),0)</f>
        <v/>
      </c>
      <c r="I39" s="9" t="n">
        <v>0</v>
      </c>
      <c r="J39" s="9" t="n">
        <v>0</v>
      </c>
      <c r="K39" s="10">
        <f>IFERROR(I39/(J39*2.20462262185),0)</f>
        <v/>
      </c>
      <c r="L39" s="9" t="n">
        <v>0</v>
      </c>
      <c r="M39" s="9" t="n">
        <v>0</v>
      </c>
      <c r="N39" s="10">
        <f>IFERROR(L39/(M39*2.20462262185),0)</f>
        <v/>
      </c>
      <c r="O39" s="9" t="n">
        <v>0</v>
      </c>
      <c r="P39" s="9" t="n">
        <v>0</v>
      </c>
      <c r="Q39" s="10">
        <f>IFERROR(O39/(P39*2.20462262185),0)</f>
        <v/>
      </c>
      <c r="R39" s="9" t="n">
        <v>1430</v>
      </c>
      <c r="S39" s="9" t="n">
        <v>800</v>
      </c>
      <c r="T39" s="10">
        <f>IFERROR(R39/(S39*2.20462262185),0)</f>
        <v/>
      </c>
      <c r="AG39" s="9" t="n">
        <v>0</v>
      </c>
      <c r="AH39" s="9" t="n">
        <v>0</v>
      </c>
      <c r="AI39" s="10">
        <f>IFERROR(AG39/(AH39*2.20462262185),0)</f>
        <v/>
      </c>
      <c r="AJ39" s="9" t="n">
        <v>0</v>
      </c>
      <c r="AK39" s="9" t="n">
        <v>0</v>
      </c>
      <c r="AL39" s="10">
        <f>IFERROR(AJ39/(AK39*2.20462262185),0)</f>
        <v/>
      </c>
      <c r="AM39" s="9" t="n">
        <v>0</v>
      </c>
      <c r="AN39" s="9" t="n">
        <v>0</v>
      </c>
      <c r="AO39" s="10">
        <f>IFERROR(AM39/(AN39*2.20462262185),0)</f>
        <v/>
      </c>
      <c r="AP39" s="9" t="n">
        <v>0</v>
      </c>
      <c r="AQ39" s="9" t="n">
        <v>0</v>
      </c>
      <c r="AR39" s="10">
        <f>IFERROR(AP39/(AQ39*2.20462262185),0)</f>
        <v/>
      </c>
      <c r="AS39" s="9" t="n">
        <v>0</v>
      </c>
      <c r="AT39" s="9" t="n">
        <v>0</v>
      </c>
      <c r="AU39" s="10">
        <f>IFERROR(AS39/(AT39*2.20462262185),0)</f>
        <v/>
      </c>
      <c r="AV39" s="9" t="n">
        <v>0</v>
      </c>
      <c r="AW39" s="9" t="n">
        <v>0</v>
      </c>
      <c r="AX39" s="10">
        <f>IFERROR(AV39/(AW39*2.20462262185),0)</f>
        <v/>
      </c>
      <c r="AY39" s="9" t="n">
        <v>0</v>
      </c>
      <c r="AZ39" s="9" t="n">
        <v>0</v>
      </c>
      <c r="BA39" s="10">
        <f>IFERROR(AY39/(AZ39*2.20462262185),0)</f>
        <v/>
      </c>
      <c r="BB39" s="9" t="n">
        <v>0</v>
      </c>
      <c r="BC39" s="9" t="n">
        <v>0</v>
      </c>
      <c r="BD39" s="10">
        <f>IFERROR(BB39/(BC39*2.20462262185),0)</f>
        <v/>
      </c>
      <c r="BE39" s="9" t="n">
        <v>0</v>
      </c>
      <c r="BF39" s="9" t="n">
        <v>0</v>
      </c>
      <c r="BG39" s="10">
        <f>IFERROR(BE39/(BF39*2.20462262185),0)</f>
        <v/>
      </c>
      <c r="BH39" s="9" t="n">
        <v>76472</v>
      </c>
      <c r="BI39" s="9" t="n">
        <v>48400</v>
      </c>
      <c r="BJ39" s="10">
        <f>IFERROR(BH39/(BI39*2.20462262185),0)</f>
        <v/>
      </c>
      <c r="BQ39" s="9" t="n">
        <v>0</v>
      </c>
      <c r="BR39" s="9" t="n">
        <v>0</v>
      </c>
      <c r="BS39" s="10">
        <f>IFERROR(BQ39/(BR39*2.20462262185),0)</f>
        <v/>
      </c>
      <c r="BT39" s="9" t="n">
        <v>0</v>
      </c>
      <c r="BU39" s="9" t="n">
        <v>0</v>
      </c>
      <c r="BV39" s="10">
        <f>IFERROR(BT39/(BU39*2.20462262185),0)</f>
        <v/>
      </c>
      <c r="BW39" s="9" t="n">
        <v>0</v>
      </c>
      <c r="BX39" s="9" t="n">
        <v>0</v>
      </c>
      <c r="BY39" s="10">
        <f>IFERROR(BW39/(BX39*2.20462262185),0)</f>
        <v/>
      </c>
      <c r="BZ39" s="9" t="n">
        <v>0</v>
      </c>
      <c r="CA39" s="9" t="n">
        <v>0</v>
      </c>
      <c r="CB39" s="10">
        <f>IFERROR(BZ39/(CA39*2.20462262185),0)</f>
        <v/>
      </c>
      <c r="CC39" s="9" t="n">
        <v>9900</v>
      </c>
      <c r="CD39" s="9" t="n">
        <v>6600</v>
      </c>
      <c r="CE39" s="10">
        <f>IFERROR(CC39/(CD39*2.20462262185),0)</f>
        <v/>
      </c>
      <c r="CF39" s="9" t="n">
        <v>76848</v>
      </c>
      <c r="CG39" s="9" t="n">
        <v>28428</v>
      </c>
      <c r="CH39" s="10">
        <f>IFERROR(CF39/(CG39*2.20462262185),0)</f>
        <v/>
      </c>
      <c r="CI39" s="9" t="n">
        <v>0</v>
      </c>
      <c r="CJ39" s="9" t="n">
        <v>0</v>
      </c>
      <c r="CK39" s="10">
        <f>IFERROR(CI39/(CJ39*2.20462262185),0)</f>
        <v/>
      </c>
      <c r="CL39" s="9" t="n">
        <v>0</v>
      </c>
      <c r="CM39" s="9" t="n">
        <v>0</v>
      </c>
      <c r="CN39" s="10">
        <f>IFERROR(CL39/(CM39*2.20462262185),0)</f>
        <v/>
      </c>
      <c r="CO39" s="9" t="n">
        <v>23640</v>
      </c>
      <c r="CP39" s="9" t="n">
        <v>25000</v>
      </c>
      <c r="CQ39" s="10">
        <f>IFERROR(CO39/(CP39*2.20462262185),0)</f>
        <v/>
      </c>
      <c r="DA39" s="9" t="n">
        <v>38452</v>
      </c>
      <c r="DB39" s="9" t="n">
        <v>14980</v>
      </c>
      <c r="DC39" s="10">
        <f>IFERROR(DA39/(DB39*2.20462262185),0)</f>
        <v/>
      </c>
      <c r="DD39" s="9" t="n">
        <v>0</v>
      </c>
      <c r="DE39" s="9" t="n">
        <v>0</v>
      </c>
      <c r="DF39" s="10">
        <f>IFERROR(DD39/(DE39*2.20462262185),0)</f>
        <v/>
      </c>
      <c r="DG39" s="9" t="n">
        <v>0</v>
      </c>
      <c r="DH39" s="9" t="n">
        <v>0</v>
      </c>
      <c r="DI39" s="10">
        <f>IFERROR(DG39/(DH39*2.20462262185),0)</f>
        <v/>
      </c>
      <c r="DJ39" s="9" t="n">
        <v>20300</v>
      </c>
      <c r="DK39" s="9" t="n">
        <v>10000</v>
      </c>
      <c r="DL39" s="10">
        <f>IFERROR(DJ39/(DK39*2.20462262185),0)</f>
        <v/>
      </c>
      <c r="DM39" s="9" t="n">
        <v>0</v>
      </c>
      <c r="DN39" s="9" t="n">
        <v>0</v>
      </c>
      <c r="DO39" s="10">
        <f>IFERROR(DM39/(DN39*2.20462262185),0)</f>
        <v/>
      </c>
      <c r="DP39" s="9" t="n">
        <v>0</v>
      </c>
      <c r="DQ39" s="9" t="n">
        <v>0</v>
      </c>
      <c r="DR39" s="10">
        <f>IFERROR(DP39/(DQ39*2.20462262185),0)</f>
        <v/>
      </c>
      <c r="DS39" s="9" t="n">
        <v>0</v>
      </c>
      <c r="DT39" s="9" t="n">
        <v>0</v>
      </c>
      <c r="DU39" s="10">
        <f>IFERROR(DS39/(DT39*2.20462262185),0)</f>
        <v/>
      </c>
      <c r="DV39" s="9" t="n">
        <v>0</v>
      </c>
      <c r="DW39" s="9" t="n">
        <v>0</v>
      </c>
      <c r="DX39" s="10">
        <f>IFERROR(DV39/(DW39*2.20462262185),0)</f>
        <v/>
      </c>
      <c r="DY39" s="9" t="n">
        <v>0</v>
      </c>
      <c r="DZ39" s="9" t="n">
        <v>0</v>
      </c>
      <c r="EA39" s="10">
        <f>IFERROR(DY39/(DZ39*2.20462262185),0)</f>
        <v/>
      </c>
      <c r="EB39" s="9" t="n">
        <v>14820</v>
      </c>
      <c r="EC39" s="9" t="n">
        <v>6000</v>
      </c>
      <c r="ED39" s="10">
        <f>IFERROR(EB39/(EC39*2.20462262185),0)</f>
        <v/>
      </c>
      <c r="EK39" s="9" t="n">
        <v>15480</v>
      </c>
      <c r="EL39" s="9" t="n">
        <v>6000</v>
      </c>
      <c r="EM39" s="10">
        <f>IFERROR(EK39/(EL39*2.20462262185),0)</f>
        <v/>
      </c>
      <c r="EN39" s="9" t="n">
        <v>0</v>
      </c>
      <c r="EO39" s="9" t="n">
        <v>0</v>
      </c>
      <c r="EP39" s="10">
        <f>IFERROR(EN39/(EO39*2.20462262185),0)</f>
        <v/>
      </c>
      <c r="EQ39" s="9" t="n">
        <v>0</v>
      </c>
      <c r="ER39" s="9" t="n">
        <v>0</v>
      </c>
      <c r="ES39" s="10">
        <f>IFERROR(EQ39/(ER39*2.20462262185),0)</f>
        <v/>
      </c>
      <c r="ET39" s="9" t="n">
        <v>0</v>
      </c>
      <c r="EU39" s="9" t="n">
        <v>0</v>
      </c>
      <c r="EV39" s="10">
        <f>IFERROR(ET39/(EU39*2.20462262185),0)</f>
        <v/>
      </c>
      <c r="EW39" s="9" t="n">
        <v>0</v>
      </c>
      <c r="EX39" s="9" t="n">
        <v>0</v>
      </c>
      <c r="EY39" s="10">
        <f>IFERROR(EW39/(EX39*2.20462262185),0)</f>
        <v/>
      </c>
      <c r="EZ39" s="9" t="n">
        <v>0</v>
      </c>
      <c r="FA39" s="9" t="n">
        <v>0</v>
      </c>
      <c r="FB39" s="10">
        <f>IFERROR(EZ39/(FA39*2.20462262185),0)</f>
        <v/>
      </c>
      <c r="FC39" s="9" t="n">
        <v>0</v>
      </c>
      <c r="FD39" s="9" t="n">
        <v>0</v>
      </c>
      <c r="FE39" s="10">
        <f>IFERROR(FC39/(FD39*2.20462262185),0)</f>
        <v/>
      </c>
      <c r="FF39" s="9" t="n">
        <v>0</v>
      </c>
      <c r="FG39" s="9" t="n">
        <v>0</v>
      </c>
      <c r="FH39" s="10">
        <f>IFERROR(FF39/(FG39*2.20462262185),0)</f>
        <v/>
      </c>
      <c r="FI39" s="9" t="n">
        <v>0</v>
      </c>
      <c r="FJ39" s="9" t="n">
        <v>0</v>
      </c>
      <c r="FK39" s="10">
        <f>IFERROR(FI39/(FJ39*2.20462262185),0)</f>
        <v/>
      </c>
      <c r="FL39" s="9" t="n">
        <v>98579</v>
      </c>
      <c r="FM39" s="9" t="n">
        <v>36000</v>
      </c>
      <c r="FN39" s="10">
        <f>IFERROR(FL39/(FM39*2.20462262185),0)</f>
        <v/>
      </c>
      <c r="FO39" s="9" t="n">
        <v>687681</v>
      </c>
      <c r="FP39" s="9" t="n">
        <v>318000</v>
      </c>
      <c r="FQ39" s="10">
        <f>IFERROR(FO39/(FP39*2.20462262185),0)</f>
        <v/>
      </c>
      <c r="FR39" s="9" t="n">
        <v>231228</v>
      </c>
      <c r="FS39" s="9" t="n">
        <v>107000</v>
      </c>
      <c r="FT39" s="10">
        <f>IFERROR(FR39/(FS39*2.20462262185),0)</f>
        <v/>
      </c>
    </row>
    <row r="40">
      <c r="A40" s="126" t="inlineStr">
        <is>
          <t>United Kingdom</t>
        </is>
      </c>
      <c r="B40" s="127">
        <f>SUM(I40,L40,O40,R40,U40,X40,AA40,AD40)</f>
        <v/>
      </c>
      <c r="C40" s="127">
        <f>SUM(J40,M40,P40,S40,V40,Y40,AB40,AE40)</f>
        <v/>
      </c>
      <c r="D40" s="128">
        <f>C40/1000000</f>
        <v/>
      </c>
      <c r="E40" s="128">
        <f>C40*2.20462262185/1000000</f>
        <v/>
      </c>
      <c r="F40" s="129">
        <f>IFERROR(B40/(C40/1000),0)</f>
        <v/>
      </c>
      <c r="G40" s="130">
        <f>IFERROR(B40/(C40*2.20462262185),0)</f>
        <v/>
      </c>
      <c r="I40" s="9" t="n">
        <v>0</v>
      </c>
      <c r="J40" s="9" t="n">
        <v>0</v>
      </c>
      <c r="K40" s="10">
        <f>IFERROR(I40/(J40*2.20462262185),0)</f>
        <v/>
      </c>
      <c r="L40" s="9" t="n">
        <v>413</v>
      </c>
      <c r="M40" s="9" t="n">
        <v>72</v>
      </c>
      <c r="N40" s="10">
        <f>IFERROR(L40/(M40*2.20462262185),0)</f>
        <v/>
      </c>
      <c r="O40" s="9" t="n">
        <v>556</v>
      </c>
      <c r="P40" s="9" t="n">
        <v>1</v>
      </c>
      <c r="Q40" s="10">
        <f>IFERROR(O40/(P40*2.20462262185),0)</f>
        <v/>
      </c>
      <c r="AG40" s="9" t="n">
        <v>0</v>
      </c>
      <c r="AH40" s="9" t="n">
        <v>0</v>
      </c>
      <c r="AI40" s="10">
        <f>IFERROR(AG40/(AH40*2.20462262185),0)</f>
        <v/>
      </c>
      <c r="AJ40" s="9" t="n">
        <v>0</v>
      </c>
      <c r="AK40" s="9" t="n">
        <v>0</v>
      </c>
      <c r="AL40" s="10">
        <f>IFERROR(AJ40/(AK40*2.20462262185),0)</f>
        <v/>
      </c>
      <c r="AM40" s="9" t="n">
        <v>0</v>
      </c>
      <c r="AN40" s="9" t="n">
        <v>0</v>
      </c>
      <c r="AO40" s="10">
        <f>IFERROR(AM40/(AN40*2.20462262185),0)</f>
        <v/>
      </c>
      <c r="AP40" s="9" t="n">
        <v>0</v>
      </c>
      <c r="AQ40" s="9" t="n">
        <v>0</v>
      </c>
      <c r="AR40" s="10">
        <f>IFERROR(AP40/(AQ40*2.20462262185),0)</f>
        <v/>
      </c>
      <c r="AS40" s="9" t="n">
        <v>0</v>
      </c>
      <c r="AT40" s="9" t="n">
        <v>0</v>
      </c>
      <c r="AU40" s="10">
        <f>IFERROR(AS40/(AT40*2.20462262185),0)</f>
        <v/>
      </c>
      <c r="AV40" s="9" t="n">
        <v>0</v>
      </c>
      <c r="AW40" s="9" t="n">
        <v>0</v>
      </c>
      <c r="AX40" s="10">
        <f>IFERROR(AV40/(AW40*2.20462262185),0)</f>
        <v/>
      </c>
      <c r="AY40" s="9" t="n">
        <v>0</v>
      </c>
      <c r="AZ40" s="9" t="n">
        <v>0</v>
      </c>
      <c r="BA40" s="10">
        <f>IFERROR(AY40/(AZ40*2.20462262185),0)</f>
        <v/>
      </c>
      <c r="BB40" s="9" t="n">
        <v>0</v>
      </c>
      <c r="BC40" s="9" t="n">
        <v>0</v>
      </c>
      <c r="BD40" s="10">
        <f>IFERROR(BB40/(BC40*2.20462262185),0)</f>
        <v/>
      </c>
      <c r="BE40" s="9" t="n">
        <v>0</v>
      </c>
      <c r="BF40" s="9" t="n">
        <v>0</v>
      </c>
      <c r="BG40" s="10">
        <f>IFERROR(BE40/(BF40*2.20462262185),0)</f>
        <v/>
      </c>
      <c r="BH40" s="9" t="n">
        <v>10722</v>
      </c>
      <c r="BI40" s="9" t="n">
        <v>8</v>
      </c>
      <c r="BJ40" s="10">
        <f>IFERROR(BH40/(BI40*2.20462262185),0)</f>
        <v/>
      </c>
      <c r="BK40" s="9" t="n">
        <v>0</v>
      </c>
      <c r="BL40" s="9" t="n">
        <v>0</v>
      </c>
      <c r="BM40" s="10">
        <f>IFERROR(BK40/(BL40*2.20462262185),0)</f>
        <v/>
      </c>
      <c r="BN40" s="9" t="n">
        <v>9986</v>
      </c>
      <c r="BO40" s="9" t="n">
        <v>23</v>
      </c>
      <c r="BP40" s="10">
        <f>IFERROR(BN40/(BO40*2.20462262185),0)</f>
        <v/>
      </c>
      <c r="BQ40" s="9" t="n">
        <v>0</v>
      </c>
      <c r="BR40" s="9" t="n">
        <v>0</v>
      </c>
      <c r="BS40" s="10">
        <f>IFERROR(BQ40/(BR40*2.20462262185),0)</f>
        <v/>
      </c>
      <c r="BT40" s="9" t="n">
        <v>0</v>
      </c>
      <c r="BU40" s="9" t="n">
        <v>0</v>
      </c>
      <c r="BV40" s="10">
        <f>IFERROR(BT40/(BU40*2.20462262185),0)</f>
        <v/>
      </c>
      <c r="BW40" s="9" t="n">
        <v>415</v>
      </c>
      <c r="BX40" s="9" t="n">
        <v>19</v>
      </c>
      <c r="BY40" s="10">
        <f>IFERROR(BW40/(BX40*2.20462262185),0)</f>
        <v/>
      </c>
      <c r="BZ40" s="9" t="n">
        <v>0</v>
      </c>
      <c r="CA40" s="9" t="n">
        <v>0</v>
      </c>
      <c r="CB40" s="10">
        <f>IFERROR(BZ40/(CA40*2.20462262185),0)</f>
        <v/>
      </c>
      <c r="CC40" s="9" t="n">
        <v>0</v>
      </c>
      <c r="CD40" s="9" t="n">
        <v>0</v>
      </c>
      <c r="CE40" s="10">
        <f>IFERROR(CC40/(CD40*2.20462262185),0)</f>
        <v/>
      </c>
      <c r="CF40" s="9" t="n">
        <v>0</v>
      </c>
      <c r="CG40" s="9" t="n">
        <v>0</v>
      </c>
      <c r="CH40" s="10">
        <f>IFERROR(CF40/(CG40*2.20462262185),0)</f>
        <v/>
      </c>
      <c r="CI40" s="9" t="n">
        <v>0</v>
      </c>
      <c r="CJ40" s="9" t="n">
        <v>0</v>
      </c>
      <c r="CK40" s="10">
        <f>IFERROR(CI40/(CJ40*2.20462262185),0)</f>
        <v/>
      </c>
      <c r="CL40" s="9" t="n">
        <v>0</v>
      </c>
      <c r="CM40" s="9" t="n">
        <v>0</v>
      </c>
      <c r="CN40" s="10">
        <f>IFERROR(CL40/(CM40*2.20462262185),0)</f>
        <v/>
      </c>
      <c r="CO40" s="9" t="n">
        <v>0</v>
      </c>
      <c r="CP40" s="9" t="n">
        <v>0</v>
      </c>
      <c r="CQ40" s="10">
        <f>IFERROR(CO40/(CP40*2.20462262185),0)</f>
        <v/>
      </c>
      <c r="CR40" s="9" t="n">
        <v>6607</v>
      </c>
      <c r="CS40" s="9" t="n">
        <v>28</v>
      </c>
      <c r="CT40" s="10">
        <f>IFERROR(CR40/(CS40*2.20462262185),0)</f>
        <v/>
      </c>
      <c r="CU40" s="9" t="n">
        <v>11129</v>
      </c>
      <c r="CV40" s="9" t="n">
        <v>4605</v>
      </c>
      <c r="CW40" s="10">
        <f>IFERROR(CU40/(CV40*2.20462262185),0)</f>
        <v/>
      </c>
      <c r="DA40" s="9" t="n">
        <v>0</v>
      </c>
      <c r="DB40" s="9" t="n">
        <v>0</v>
      </c>
      <c r="DC40" s="10">
        <f>IFERROR(DA40/(DB40*2.20462262185),0)</f>
        <v/>
      </c>
      <c r="DD40" s="9" t="n">
        <v>0</v>
      </c>
      <c r="DE40" s="9" t="n">
        <v>0</v>
      </c>
      <c r="DF40" s="10">
        <f>IFERROR(DD40/(DE40*2.20462262185),0)</f>
        <v/>
      </c>
      <c r="DG40" s="9" t="n">
        <v>0</v>
      </c>
      <c r="DH40" s="9" t="n">
        <v>0</v>
      </c>
      <c r="DI40" s="10">
        <f>IFERROR(DG40/(DH40*2.20462262185),0)</f>
        <v/>
      </c>
      <c r="DJ40" s="9" t="n">
        <v>5940</v>
      </c>
      <c r="DK40" s="9" t="n">
        <v>2</v>
      </c>
      <c r="DL40" s="10">
        <f>IFERROR(DJ40/(DK40*2.20462262185),0)</f>
        <v/>
      </c>
      <c r="DM40" s="9" t="n">
        <v>0</v>
      </c>
      <c r="DN40" s="9" t="n">
        <v>0</v>
      </c>
      <c r="DO40" s="10">
        <f>IFERROR(DM40/(DN40*2.20462262185),0)</f>
        <v/>
      </c>
      <c r="DP40" s="9" t="n">
        <v>0</v>
      </c>
      <c r="DQ40" s="9" t="n">
        <v>0</v>
      </c>
      <c r="DR40" s="10">
        <f>IFERROR(DP40/(DQ40*2.20462262185),0)</f>
        <v/>
      </c>
      <c r="DS40" s="9" t="n">
        <v>0</v>
      </c>
      <c r="DT40" s="9" t="n">
        <v>0</v>
      </c>
      <c r="DU40" s="10">
        <f>IFERROR(DS40/(DT40*2.20462262185),0)</f>
        <v/>
      </c>
      <c r="DV40" s="9" t="n">
        <v>0</v>
      </c>
      <c r="DW40" s="9" t="n">
        <v>0</v>
      </c>
      <c r="DX40" s="10">
        <f>IFERROR(DV40/(DW40*2.20462262185),0)</f>
        <v/>
      </c>
      <c r="DY40" s="9" t="n">
        <v>0</v>
      </c>
      <c r="DZ40" s="9" t="n">
        <v>0</v>
      </c>
      <c r="EA40" s="10">
        <f>IFERROR(DY40/(DZ40*2.20462262185),0)</f>
        <v/>
      </c>
      <c r="EB40" s="9" t="n">
        <v>0</v>
      </c>
      <c r="EC40" s="9" t="n">
        <v>0</v>
      </c>
      <c r="ED40" s="10">
        <f>IFERROR(EB40/(EC40*2.20462262185),0)</f>
        <v/>
      </c>
      <c r="EE40" s="9" t="n">
        <v>1222</v>
      </c>
      <c r="EF40" s="9" t="n">
        <v>20</v>
      </c>
      <c r="EG40" s="10">
        <f>IFERROR(EE40/(EF40*2.20462262185),0)</f>
        <v/>
      </c>
      <c r="EK40" s="9" t="n">
        <v>0</v>
      </c>
      <c r="EL40" s="9" t="n">
        <v>0</v>
      </c>
      <c r="EM40" s="10">
        <f>IFERROR(EK40/(EL40*2.20462262185),0)</f>
        <v/>
      </c>
      <c r="EN40" s="9" t="n">
        <v>0</v>
      </c>
      <c r="EO40" s="9" t="n">
        <v>0</v>
      </c>
      <c r="EP40" s="10">
        <f>IFERROR(EN40/(EO40*2.20462262185),0)</f>
        <v/>
      </c>
      <c r="EQ40" s="9" t="n">
        <v>0</v>
      </c>
      <c r="ER40" s="9" t="n">
        <v>0</v>
      </c>
      <c r="ES40" s="10">
        <f>IFERROR(EQ40/(ER40*2.20462262185),0)</f>
        <v/>
      </c>
      <c r="ET40" s="9" t="n">
        <v>0</v>
      </c>
      <c r="EU40" s="9" t="n">
        <v>0</v>
      </c>
      <c r="EV40" s="10">
        <f>IFERROR(ET40/(EU40*2.20462262185),0)</f>
        <v/>
      </c>
      <c r="EW40" s="9" t="n">
        <v>0</v>
      </c>
      <c r="EX40" s="9" t="n">
        <v>0</v>
      </c>
      <c r="EY40" s="10">
        <f>IFERROR(EW40/(EX40*2.20462262185),0)</f>
        <v/>
      </c>
      <c r="EZ40" s="9" t="n">
        <v>0</v>
      </c>
      <c r="FA40" s="9" t="n">
        <v>0</v>
      </c>
      <c r="FB40" s="10">
        <f>IFERROR(EZ40/(FA40*2.20462262185),0)</f>
        <v/>
      </c>
      <c r="FC40" s="9" t="n">
        <v>0</v>
      </c>
      <c r="FD40" s="9" t="n">
        <v>0</v>
      </c>
      <c r="FE40" s="10">
        <f>IFERROR(FC40/(FD40*2.20462262185),0)</f>
        <v/>
      </c>
      <c r="FF40" s="9" t="n">
        <v>12658</v>
      </c>
      <c r="FG40" s="9" t="n">
        <v>8000</v>
      </c>
      <c r="FH40" s="10">
        <f>IFERROR(FF40/(FG40*2.20462262185),0)</f>
        <v/>
      </c>
    </row>
    <row r="41">
      <c r="A41" s="126" t="inlineStr">
        <is>
          <t>Algeria</t>
        </is>
      </c>
      <c r="B41" s="127">
        <f>SUM(I41,L41,O41,R41,U41,X41,AA41,AD41)</f>
        <v/>
      </c>
      <c r="C41" s="127">
        <f>SUM(J41,M41,P41,S41,V41,Y41,AB41,AE41)</f>
        <v/>
      </c>
      <c r="D41" s="128">
        <f>C41/1000000</f>
        <v/>
      </c>
      <c r="E41" s="128">
        <f>C41*2.20462262185/1000000</f>
        <v/>
      </c>
      <c r="F41" s="129">
        <f>IFERROR(B41/(C41/1000),0)</f>
        <v/>
      </c>
      <c r="G41" s="130">
        <f>IFERROR(B41/(C41*2.20462262185),0)</f>
        <v/>
      </c>
      <c r="AG41" s="9" t="n">
        <v>0</v>
      </c>
      <c r="AH41" s="9" t="n">
        <v>0</v>
      </c>
      <c r="AI41" s="10">
        <f>IFERROR(AG41/(AH41*2.20462262185),0)</f>
        <v/>
      </c>
      <c r="AJ41" s="9" t="n">
        <v>0</v>
      </c>
      <c r="AK41" s="9" t="n">
        <v>0</v>
      </c>
      <c r="AL41" s="10">
        <f>IFERROR(AJ41/(AK41*2.20462262185),0)</f>
        <v/>
      </c>
      <c r="AM41" s="9" t="n">
        <v>0</v>
      </c>
      <c r="AN41" s="9" t="n">
        <v>0</v>
      </c>
      <c r="AO41" s="10">
        <f>IFERROR(AM41/(AN41*2.20462262185),0)</f>
        <v/>
      </c>
      <c r="AP41" s="9" t="n">
        <v>0</v>
      </c>
      <c r="AQ41" s="9" t="n">
        <v>0</v>
      </c>
      <c r="AR41" s="10">
        <f>IFERROR(AP41/(AQ41*2.20462262185),0)</f>
        <v/>
      </c>
      <c r="AS41" s="9" t="n">
        <v>0</v>
      </c>
      <c r="AT41" s="9" t="n">
        <v>0</v>
      </c>
      <c r="AU41" s="10">
        <f>IFERROR(AS41/(AT41*2.20462262185),0)</f>
        <v/>
      </c>
      <c r="AV41" s="9" t="n">
        <v>0</v>
      </c>
      <c r="AW41" s="9" t="n">
        <v>0</v>
      </c>
      <c r="AX41" s="10">
        <f>IFERROR(AV41/(AW41*2.20462262185),0)</f>
        <v/>
      </c>
      <c r="AY41" s="9" t="n">
        <v>0</v>
      </c>
      <c r="AZ41" s="9" t="n">
        <v>0</v>
      </c>
      <c r="BA41" s="10">
        <f>IFERROR(AY41/(AZ41*2.20462262185),0)</f>
        <v/>
      </c>
      <c r="BB41" s="9" t="n">
        <v>0</v>
      </c>
      <c r="BC41" s="9" t="n">
        <v>0</v>
      </c>
      <c r="BD41" s="10">
        <f>IFERROR(BB41/(BC41*2.20462262185),0)</f>
        <v/>
      </c>
      <c r="BE41" s="9" t="n">
        <v>12357</v>
      </c>
      <c r="BF41" s="9" t="n">
        <v>21490</v>
      </c>
      <c r="BG41" s="10">
        <f>IFERROR(BE41/(BF41*2.20462262185),0)</f>
        <v/>
      </c>
    </row>
    <row r="42">
      <c r="A42" s="126" t="inlineStr">
        <is>
          <t>Australia</t>
        </is>
      </c>
      <c r="B42" s="127">
        <f>SUM(I42,L42,O42,R42,U42,X42,AA42,AD42)</f>
        <v/>
      </c>
      <c r="C42" s="127">
        <f>SUM(J42,M42,P42,S42,V42,Y42,AB42,AE42)</f>
        <v/>
      </c>
      <c r="D42" s="128">
        <f>C42/1000000</f>
        <v/>
      </c>
      <c r="E42" s="128">
        <f>C42*2.20462262185/1000000</f>
        <v/>
      </c>
      <c r="F42" s="129">
        <f>IFERROR(B42/(C42/1000),0)</f>
        <v/>
      </c>
      <c r="G42" s="130">
        <f>IFERROR(B42/(C42*2.20462262185),0)</f>
        <v/>
      </c>
      <c r="AG42" s="9" t="n">
        <v>0</v>
      </c>
      <c r="AH42" s="9" t="n">
        <v>0</v>
      </c>
      <c r="AI42" s="10">
        <f>IFERROR(AG42/(AH42*2.20462262185),0)</f>
        <v/>
      </c>
      <c r="AJ42" s="9" t="n">
        <v>0</v>
      </c>
      <c r="AK42" s="9" t="n">
        <v>0</v>
      </c>
      <c r="AL42" s="10">
        <f>IFERROR(AJ42/(AK42*2.20462262185),0)</f>
        <v/>
      </c>
      <c r="AM42" s="9" t="n">
        <v>0</v>
      </c>
      <c r="AN42" s="9" t="n">
        <v>0</v>
      </c>
      <c r="AO42" s="10">
        <f>IFERROR(AM42/(AN42*2.20462262185),0)</f>
        <v/>
      </c>
      <c r="AP42" s="9" t="n">
        <v>0</v>
      </c>
      <c r="AQ42" s="9" t="n">
        <v>0</v>
      </c>
      <c r="AR42" s="10">
        <f>IFERROR(AP42/(AQ42*2.20462262185),0)</f>
        <v/>
      </c>
      <c r="AS42" s="9" t="n">
        <v>0</v>
      </c>
      <c r="AT42" s="9" t="n">
        <v>0</v>
      </c>
      <c r="AU42" s="10">
        <f>IFERROR(AS42/(AT42*2.20462262185),0)</f>
        <v/>
      </c>
      <c r="AV42" s="9" t="n">
        <v>123152</v>
      </c>
      <c r="AW42" s="9" t="n">
        <v>86120</v>
      </c>
      <c r="AX42" s="10">
        <f>IFERROR(AV42/(AW42*2.20462262185),0)</f>
        <v/>
      </c>
      <c r="AY42" s="9" t="n">
        <v>63492</v>
      </c>
      <c r="AZ42" s="9" t="n">
        <v>44400</v>
      </c>
      <c r="BA42" s="10">
        <f>IFERROR(AY42/(AZ42*2.20462262185),0)</f>
        <v/>
      </c>
      <c r="BB42" s="9" t="n">
        <v>27594</v>
      </c>
      <c r="BC42" s="9" t="n">
        <v>21900</v>
      </c>
      <c r="BD42" s="10">
        <f>IFERROR(BB42/(BC42*2.20462262185),0)</f>
        <v/>
      </c>
      <c r="BQ42" s="9" t="n">
        <v>4069</v>
      </c>
      <c r="BR42" s="9" t="n">
        <v>3300</v>
      </c>
      <c r="BS42" s="10">
        <f>IFERROR(BQ42/(BR42*2.20462262185),0)</f>
        <v/>
      </c>
      <c r="BT42" s="9" t="n">
        <v>0</v>
      </c>
      <c r="BU42" s="9" t="n">
        <v>0</v>
      </c>
      <c r="BV42" s="10">
        <f>IFERROR(BT42/(BU42*2.20462262185),0)</f>
        <v/>
      </c>
      <c r="BW42" s="9" t="n">
        <v>4373</v>
      </c>
      <c r="BX42" s="9" t="n">
        <v>400</v>
      </c>
      <c r="BY42" s="10">
        <f>IFERROR(BW42/(BX42*2.20462262185),0)</f>
        <v/>
      </c>
      <c r="BZ42" s="9" t="n">
        <v>0</v>
      </c>
      <c r="CA42" s="9" t="n">
        <v>0</v>
      </c>
      <c r="CB42" s="10">
        <f>IFERROR(BZ42/(CA42*2.20462262185),0)</f>
        <v/>
      </c>
      <c r="CC42" s="9" t="n">
        <v>0</v>
      </c>
      <c r="CD42" s="9" t="n">
        <v>0</v>
      </c>
      <c r="CE42" s="10">
        <f>IFERROR(CC42/(CD42*2.20462262185),0)</f>
        <v/>
      </c>
      <c r="CF42" s="9" t="n">
        <v>0</v>
      </c>
      <c r="CG42" s="9" t="n">
        <v>0</v>
      </c>
      <c r="CH42" s="10">
        <f>IFERROR(CF42/(CG42*2.20462262185),0)</f>
        <v/>
      </c>
      <c r="CI42" s="9" t="n">
        <v>0</v>
      </c>
      <c r="CJ42" s="9" t="n">
        <v>0</v>
      </c>
      <c r="CK42" s="10">
        <f>IFERROR(CI42/(CJ42*2.20462262185),0)</f>
        <v/>
      </c>
      <c r="CL42" s="9" t="n">
        <v>0</v>
      </c>
      <c r="CM42" s="9" t="n">
        <v>0</v>
      </c>
      <c r="CN42" s="10">
        <f>IFERROR(CL42/(CM42*2.20462262185),0)</f>
        <v/>
      </c>
      <c r="CO42" s="9" t="n">
        <v>0</v>
      </c>
      <c r="CP42" s="9" t="n">
        <v>0</v>
      </c>
      <c r="CQ42" s="10">
        <f>IFERROR(CO42/(CP42*2.20462262185),0)</f>
        <v/>
      </c>
      <c r="CR42" s="9" t="n">
        <v>0</v>
      </c>
      <c r="CS42" s="9" t="n">
        <v>0</v>
      </c>
      <c r="CT42" s="10">
        <f>IFERROR(CR42/(CS42*2.20462262185),0)</f>
        <v/>
      </c>
      <c r="CU42" s="9" t="n">
        <v>30817</v>
      </c>
      <c r="CV42" s="9" t="n">
        <v>22520</v>
      </c>
      <c r="CW42" s="10">
        <f>IFERROR(CU42/(CV42*2.20462262185),0)</f>
        <v/>
      </c>
      <c r="EK42" s="9" t="n">
        <v>0</v>
      </c>
      <c r="EL42" s="9" t="n">
        <v>0</v>
      </c>
      <c r="EM42" s="10">
        <f>IFERROR(EK42/(EL42*2.20462262185),0)</f>
        <v/>
      </c>
      <c r="EN42" s="9" t="n">
        <v>0</v>
      </c>
      <c r="EO42" s="9" t="n">
        <v>0</v>
      </c>
      <c r="EP42" s="10">
        <f>IFERROR(EN42/(EO42*2.20462262185),0)</f>
        <v/>
      </c>
      <c r="EQ42" s="9" t="n">
        <v>0</v>
      </c>
      <c r="ER42" s="9" t="n">
        <v>0</v>
      </c>
      <c r="ES42" s="10">
        <f>IFERROR(EQ42/(ER42*2.20462262185),0)</f>
        <v/>
      </c>
      <c r="ET42" s="9" t="n">
        <v>144835</v>
      </c>
      <c r="EU42" s="9" t="n">
        <v>67118</v>
      </c>
      <c r="EV42" s="10">
        <f>IFERROR(ET42/(EU42*2.20462262185),0)</f>
        <v/>
      </c>
      <c r="EW42" s="9" t="n">
        <v>0</v>
      </c>
      <c r="EX42" s="9" t="n">
        <v>0</v>
      </c>
      <c r="EY42" s="10">
        <f>IFERROR(EW42/(EX42*2.20462262185),0)</f>
        <v/>
      </c>
      <c r="EZ42" s="9" t="n">
        <v>414820</v>
      </c>
      <c r="FA42" s="9" t="n">
        <v>226482</v>
      </c>
      <c r="FB42" s="10">
        <f>IFERROR(EZ42/(FA42*2.20462262185),0)</f>
        <v/>
      </c>
      <c r="FC42" s="9" t="n">
        <v>238284</v>
      </c>
      <c r="FD42" s="9" t="n">
        <v>131610</v>
      </c>
      <c r="FE42" s="10">
        <f>IFERROR(FC42/(FD42*2.20462262185),0)</f>
        <v/>
      </c>
      <c r="FF42" s="9" t="n">
        <v>394613</v>
      </c>
      <c r="FG42" s="9" t="n">
        <v>209432</v>
      </c>
      <c r="FH42" s="10">
        <f>IFERROR(FF42/(FG42*2.20462262185),0)</f>
        <v/>
      </c>
      <c r="FI42" s="9" t="n">
        <v>0</v>
      </c>
      <c r="FJ42" s="9" t="n">
        <v>0</v>
      </c>
      <c r="FK42" s="10">
        <f>IFERROR(FI42/(FJ42*2.20462262185),0)</f>
        <v/>
      </c>
      <c r="FL42" s="9" t="n">
        <v>2475</v>
      </c>
      <c r="FM42" s="9" t="n">
        <v>272</v>
      </c>
      <c r="FN42" s="10">
        <f>IFERROR(FL42/(FM42*2.20462262185),0)</f>
        <v/>
      </c>
    </row>
    <row r="43">
      <c r="A43" s="126" t="inlineStr">
        <is>
          <t>Austria</t>
        </is>
      </c>
      <c r="B43" s="127">
        <f>SUM(I43,L43,O43,R43,U43,X43,AA43,AD43)</f>
        <v/>
      </c>
      <c r="C43" s="127">
        <f>SUM(J43,M43,P43,S43,V43,Y43,AB43,AE43)</f>
        <v/>
      </c>
      <c r="D43" s="128">
        <f>C43/1000000</f>
        <v/>
      </c>
      <c r="E43" s="128">
        <f>C43*2.20462262185/1000000</f>
        <v/>
      </c>
      <c r="F43" s="129">
        <f>IFERROR(B43/(C43/1000),0)</f>
        <v/>
      </c>
      <c r="G43" s="130">
        <f>IFERROR(B43/(C43*2.20462262185),0)</f>
        <v/>
      </c>
      <c r="AG43" s="9" t="n">
        <v>0</v>
      </c>
      <c r="AH43" s="9" t="n">
        <v>0</v>
      </c>
      <c r="AI43" s="10">
        <f>IFERROR(AG43/(AH43*2.20462262185),0)</f>
        <v/>
      </c>
      <c r="AJ43" s="9" t="n">
        <v>0</v>
      </c>
      <c r="AK43" s="9" t="n">
        <v>0</v>
      </c>
      <c r="AL43" s="10">
        <f>IFERROR(AJ43/(AK43*2.20462262185),0)</f>
        <v/>
      </c>
      <c r="AM43" s="9" t="n">
        <v>0</v>
      </c>
      <c r="AN43" s="9" t="n">
        <v>0</v>
      </c>
      <c r="AO43" s="10">
        <f>IFERROR(AM43/(AN43*2.20462262185),0)</f>
        <v/>
      </c>
      <c r="AP43" s="9" t="n">
        <v>0</v>
      </c>
      <c r="AQ43" s="9" t="n">
        <v>0</v>
      </c>
      <c r="AR43" s="10">
        <f>IFERROR(AP43/(AQ43*2.20462262185),0)</f>
        <v/>
      </c>
      <c r="AS43" s="9" t="n">
        <v>0</v>
      </c>
      <c r="AT43" s="9" t="n">
        <v>0</v>
      </c>
      <c r="AU43" s="10">
        <f>IFERROR(AS43/(AT43*2.20462262185),0)</f>
        <v/>
      </c>
      <c r="AV43" s="9" t="n">
        <v>0</v>
      </c>
      <c r="AW43" s="9" t="n">
        <v>0</v>
      </c>
      <c r="AX43" s="10">
        <f>IFERROR(AV43/(AW43*2.20462262185),0)</f>
        <v/>
      </c>
      <c r="AY43" s="9" t="n">
        <v>1079</v>
      </c>
      <c r="AZ43" s="9" t="n">
        <v>1950</v>
      </c>
      <c r="BA43" s="10">
        <f>IFERROR(AY43/(AZ43*2.20462262185),0)</f>
        <v/>
      </c>
      <c r="BQ43" s="9" t="n">
        <v>0</v>
      </c>
      <c r="BR43" s="9" t="n">
        <v>0</v>
      </c>
      <c r="BS43" s="10">
        <f>IFERROR(BQ43/(BR43*2.20462262185),0)</f>
        <v/>
      </c>
      <c r="BT43" s="9" t="n">
        <v>0</v>
      </c>
      <c r="BU43" s="9" t="n">
        <v>0</v>
      </c>
      <c r="BV43" s="10">
        <f>IFERROR(BT43/(BU43*2.20462262185),0)</f>
        <v/>
      </c>
      <c r="BW43" s="9" t="n">
        <v>0</v>
      </c>
      <c r="BX43" s="9" t="n">
        <v>0</v>
      </c>
      <c r="BY43" s="10">
        <f>IFERROR(BW43/(BX43*2.20462262185),0)</f>
        <v/>
      </c>
      <c r="BZ43" s="9" t="n">
        <v>0</v>
      </c>
      <c r="CA43" s="9" t="n">
        <v>0</v>
      </c>
      <c r="CB43" s="10">
        <f>IFERROR(BZ43/(CA43*2.20462262185),0)</f>
        <v/>
      </c>
      <c r="CC43" s="9" t="n">
        <v>0</v>
      </c>
      <c r="CD43" s="9" t="n">
        <v>0</v>
      </c>
      <c r="CE43" s="10">
        <f>IFERROR(CC43/(CD43*2.20462262185),0)</f>
        <v/>
      </c>
      <c r="CF43" s="9" t="n">
        <v>48407</v>
      </c>
      <c r="CG43" s="9" t="n">
        <v>18665</v>
      </c>
      <c r="CH43" s="10">
        <f>IFERROR(CF43/(CG43*2.20462262185),0)</f>
        <v/>
      </c>
      <c r="CI43" s="9" t="n">
        <v>0</v>
      </c>
      <c r="CJ43" s="9" t="n">
        <v>0</v>
      </c>
      <c r="CK43" s="10">
        <f>IFERROR(CI43/(CJ43*2.20462262185),0)</f>
        <v/>
      </c>
      <c r="CL43" s="9" t="n">
        <v>0</v>
      </c>
      <c r="CM43" s="9" t="n">
        <v>0</v>
      </c>
      <c r="CN43" s="10">
        <f>IFERROR(CL43/(CM43*2.20462262185),0)</f>
        <v/>
      </c>
      <c r="CO43" s="9" t="n">
        <v>46904</v>
      </c>
      <c r="CP43" s="9" t="n">
        <v>17600</v>
      </c>
      <c r="CQ43" s="10">
        <f>IFERROR(CO43/(CP43*2.20462262185),0)</f>
        <v/>
      </c>
      <c r="EK43" s="9" t="n">
        <v>35255</v>
      </c>
      <c r="EL43" s="9" t="n">
        <v>11000</v>
      </c>
      <c r="EM43" s="10">
        <f>IFERROR(EK43/(EL43*2.20462262185),0)</f>
        <v/>
      </c>
    </row>
    <row r="44">
      <c r="A44" s="126" t="inlineStr">
        <is>
          <t>Bangladesh</t>
        </is>
      </c>
      <c r="B44" s="127">
        <f>SUM(I44,L44,O44,R44,U44,X44,AA44,AD44)</f>
        <v/>
      </c>
      <c r="C44" s="127">
        <f>SUM(J44,M44,P44,S44,V44,Y44,AB44,AE44)</f>
        <v/>
      </c>
      <c r="D44" s="128">
        <f>C44/1000000</f>
        <v/>
      </c>
      <c r="E44" s="128">
        <f>C44*2.20462262185/1000000</f>
        <v/>
      </c>
      <c r="F44" s="129">
        <f>IFERROR(B44/(C44/1000),0)</f>
        <v/>
      </c>
      <c r="G44" s="130">
        <f>IFERROR(B44/(C44*2.20462262185),0)</f>
        <v/>
      </c>
      <c r="AG44" s="9" t="n">
        <v>0</v>
      </c>
      <c r="AH44" s="9" t="n">
        <v>0</v>
      </c>
      <c r="AI44" s="10">
        <f>IFERROR(AG44/(AH44*2.20462262185),0)</f>
        <v/>
      </c>
      <c r="AJ44" s="9" t="n">
        <v>0</v>
      </c>
      <c r="AK44" s="9" t="n">
        <v>0</v>
      </c>
      <c r="AL44" s="10">
        <f>IFERROR(AJ44/(AK44*2.20462262185),0)</f>
        <v/>
      </c>
      <c r="AM44" s="9" t="n">
        <v>0</v>
      </c>
      <c r="AN44" s="9" t="n">
        <v>0</v>
      </c>
      <c r="AO44" s="10">
        <f>IFERROR(AM44/(AN44*2.20462262185),0)</f>
        <v/>
      </c>
      <c r="AP44" s="9" t="n">
        <v>98000</v>
      </c>
      <c r="AQ44" s="9" t="n">
        <v>110000</v>
      </c>
      <c r="AR44" s="10">
        <f>IFERROR(AP44/(AQ44*2.20462262185),0)</f>
        <v/>
      </c>
      <c r="AS44" s="9" t="n">
        <v>39200</v>
      </c>
      <c r="AT44" s="9" t="n">
        <v>44000</v>
      </c>
      <c r="AU44" s="10">
        <f>IFERROR(AS44/(AT44*2.20462262185),0)</f>
        <v/>
      </c>
      <c r="AV44" s="9" t="n">
        <v>153300</v>
      </c>
      <c r="AW44" s="9" t="n">
        <v>176000</v>
      </c>
      <c r="AX44" s="10">
        <f>IFERROR(AV44/(AW44*2.20462262185),0)</f>
        <v/>
      </c>
      <c r="AY44" s="9" t="n">
        <v>38760</v>
      </c>
      <c r="AZ44" s="9" t="n">
        <v>44000</v>
      </c>
      <c r="BA44" s="10">
        <f>IFERROR(AY44/(AZ44*2.20462262185),0)</f>
        <v/>
      </c>
      <c r="BB44" s="9" t="n">
        <v>251940</v>
      </c>
      <c r="BC44" s="9" t="n">
        <v>286000</v>
      </c>
      <c r="BD44" s="10">
        <f>IFERROR(BB44/(BC44*2.20462262185),0)</f>
        <v/>
      </c>
      <c r="BE44" s="9" t="n">
        <v>0</v>
      </c>
      <c r="BF44" s="9" t="n">
        <v>0</v>
      </c>
      <c r="BG44" s="10">
        <f>IFERROR(BE44/(BF44*2.20462262185),0)</f>
        <v/>
      </c>
      <c r="BH44" s="9" t="n">
        <v>156800</v>
      </c>
      <c r="BI44" s="9" t="n">
        <v>176000</v>
      </c>
      <c r="BJ44" s="10">
        <f>IFERROR(BH44/(BI44*2.20462262185),0)</f>
        <v/>
      </c>
      <c r="BK44" s="9" t="n">
        <v>141350</v>
      </c>
      <c r="BL44" s="9" t="n">
        <v>132000</v>
      </c>
      <c r="BM44" s="10">
        <f>IFERROR(BK44/(BL44*2.20462262185),0)</f>
        <v/>
      </c>
      <c r="BQ44" s="9" t="n">
        <v>97500</v>
      </c>
      <c r="BR44" s="9" t="n">
        <v>110000</v>
      </c>
      <c r="BS44" s="10">
        <f>IFERROR(BQ44/(BR44*2.20462262185),0)</f>
        <v/>
      </c>
      <c r="BT44" s="9" t="n">
        <v>0</v>
      </c>
      <c r="BU44" s="9" t="n">
        <v>0</v>
      </c>
      <c r="BV44" s="10">
        <f>IFERROR(BT44/(BU44*2.20462262185),0)</f>
        <v/>
      </c>
      <c r="BW44" s="9" t="n">
        <v>0</v>
      </c>
      <c r="BX44" s="9" t="n">
        <v>0</v>
      </c>
      <c r="BY44" s="10">
        <f>IFERROR(BW44/(BX44*2.20462262185),0)</f>
        <v/>
      </c>
      <c r="BZ44" s="9" t="n">
        <v>0</v>
      </c>
      <c r="CA44" s="9" t="n">
        <v>0</v>
      </c>
      <c r="CB44" s="10">
        <f>IFERROR(BZ44/(CA44*2.20462262185),0)</f>
        <v/>
      </c>
      <c r="CC44" s="9" t="n">
        <v>0</v>
      </c>
      <c r="CD44" s="9" t="n">
        <v>0</v>
      </c>
      <c r="CE44" s="10">
        <f>IFERROR(CC44/(CD44*2.20462262185),0)</f>
        <v/>
      </c>
      <c r="CF44" s="9" t="n">
        <v>79580</v>
      </c>
      <c r="CG44" s="9" t="n">
        <v>92000</v>
      </c>
      <c r="CH44" s="10">
        <f>IFERROR(CF44/(CG44*2.20462262185),0)</f>
        <v/>
      </c>
      <c r="DA44" s="9" t="n">
        <v>0</v>
      </c>
      <c r="DB44" s="9" t="n">
        <v>0</v>
      </c>
      <c r="DC44" s="10">
        <f>IFERROR(DA44/(DB44*2.20462262185),0)</f>
        <v/>
      </c>
      <c r="DD44" s="9" t="n">
        <v>0</v>
      </c>
      <c r="DE44" s="9" t="n">
        <v>0</v>
      </c>
      <c r="DF44" s="10">
        <f>IFERROR(DD44/(DE44*2.20462262185),0)</f>
        <v/>
      </c>
      <c r="DG44" s="9" t="n">
        <v>0</v>
      </c>
      <c r="DH44" s="9" t="n">
        <v>0</v>
      </c>
      <c r="DI44" s="10">
        <f>IFERROR(DG44/(DH44*2.20462262185),0)</f>
        <v/>
      </c>
      <c r="DJ44" s="9" t="n">
        <v>0</v>
      </c>
      <c r="DK44" s="9" t="n">
        <v>0</v>
      </c>
      <c r="DL44" s="10">
        <f>IFERROR(DJ44/(DK44*2.20462262185),0)</f>
        <v/>
      </c>
      <c r="DM44" s="9" t="n">
        <v>0</v>
      </c>
      <c r="DN44" s="9" t="n">
        <v>0</v>
      </c>
      <c r="DO44" s="10">
        <f>IFERROR(DM44/(DN44*2.20462262185),0)</f>
        <v/>
      </c>
      <c r="DP44" s="9" t="n">
        <v>0</v>
      </c>
      <c r="DQ44" s="9" t="n">
        <v>0</v>
      </c>
      <c r="DR44" s="10">
        <f>IFERROR(DP44/(DQ44*2.20462262185),0)</f>
        <v/>
      </c>
      <c r="DS44" s="9" t="n">
        <v>0</v>
      </c>
      <c r="DT44" s="9" t="n">
        <v>0</v>
      </c>
      <c r="DU44" s="10">
        <f>IFERROR(DS44/(DT44*2.20462262185),0)</f>
        <v/>
      </c>
      <c r="DV44" s="9" t="n">
        <v>0</v>
      </c>
      <c r="DW44" s="9" t="n">
        <v>0</v>
      </c>
      <c r="DX44" s="10">
        <f>IFERROR(DV44/(DW44*2.20462262185),0)</f>
        <v/>
      </c>
      <c r="DY44" s="9" t="n">
        <v>30071</v>
      </c>
      <c r="DZ44" s="9" t="n">
        <v>19861</v>
      </c>
      <c r="EA44" s="10">
        <f>IFERROR(DY44/(DZ44*2.20462262185),0)</f>
        <v/>
      </c>
    </row>
    <row r="45">
      <c r="A45" s="126" t="inlineStr">
        <is>
          <t>Brazil</t>
        </is>
      </c>
      <c r="B45" s="127">
        <f>SUM(I45,L45,O45,R45,U45,X45,AA45,AD45)</f>
        <v/>
      </c>
      <c r="C45" s="127">
        <f>SUM(J45,M45,P45,S45,V45,Y45,AB45,AE45)</f>
        <v/>
      </c>
      <c r="D45" s="128">
        <f>C45/1000000</f>
        <v/>
      </c>
      <c r="E45" s="128">
        <f>C45*2.20462262185/1000000</f>
        <v/>
      </c>
      <c r="F45" s="129">
        <f>IFERROR(B45/(C45/1000),0)</f>
        <v/>
      </c>
      <c r="G45" s="130">
        <f>IFERROR(B45/(C45*2.20462262185),0)</f>
        <v/>
      </c>
      <c r="BQ45" s="9" t="n">
        <v>0</v>
      </c>
      <c r="BR45" s="9" t="n">
        <v>0</v>
      </c>
      <c r="BS45" s="10">
        <f>IFERROR(BQ45/(BR45*2.20462262185),0)</f>
        <v/>
      </c>
      <c r="BT45" s="9" t="n">
        <v>0</v>
      </c>
      <c r="BU45" s="9" t="n">
        <v>0</v>
      </c>
      <c r="BV45" s="10">
        <f>IFERROR(BT45/(BU45*2.20462262185),0)</f>
        <v/>
      </c>
      <c r="BW45" s="9" t="n">
        <v>0</v>
      </c>
      <c r="BX45" s="9" t="n">
        <v>0</v>
      </c>
      <c r="BY45" s="10">
        <f>IFERROR(BW45/(BX45*2.20462262185),0)</f>
        <v/>
      </c>
      <c r="BZ45" s="9" t="n">
        <v>0</v>
      </c>
      <c r="CA45" s="9" t="n">
        <v>0</v>
      </c>
      <c r="CB45" s="10">
        <f>IFERROR(BZ45/(CA45*2.20462262185),0)</f>
        <v/>
      </c>
      <c r="CC45" s="9" t="n">
        <v>0</v>
      </c>
      <c r="CD45" s="9" t="n">
        <v>0</v>
      </c>
      <c r="CE45" s="10">
        <f>IFERROR(CC45/(CD45*2.20462262185),0)</f>
        <v/>
      </c>
      <c r="CF45" s="9" t="n">
        <v>0</v>
      </c>
      <c r="CG45" s="9" t="n">
        <v>0</v>
      </c>
      <c r="CH45" s="10">
        <f>IFERROR(CF45/(CG45*2.20462262185),0)</f>
        <v/>
      </c>
      <c r="CI45" s="9" t="n">
        <v>0</v>
      </c>
      <c r="CJ45" s="9" t="n">
        <v>0</v>
      </c>
      <c r="CK45" s="10">
        <f>IFERROR(CI45/(CJ45*2.20462262185),0)</f>
        <v/>
      </c>
      <c r="CL45" s="9" t="n">
        <v>0</v>
      </c>
      <c r="CM45" s="9" t="n">
        <v>0</v>
      </c>
      <c r="CN45" s="10">
        <f>IFERROR(CL45/(CM45*2.20462262185),0)</f>
        <v/>
      </c>
      <c r="CO45" s="9" t="n">
        <v>1647240</v>
      </c>
      <c r="CP45" s="9" t="n">
        <v>1484000</v>
      </c>
      <c r="CQ45" s="10">
        <f>IFERROR(CO45/(CP45*2.20462262185),0)</f>
        <v/>
      </c>
      <c r="DA45" s="9" t="n">
        <v>31998</v>
      </c>
      <c r="DB45" s="9" t="n">
        <v>18900</v>
      </c>
      <c r="DC45" s="10">
        <f>IFERROR(DA45/(DB45*2.20462262185),0)</f>
        <v/>
      </c>
      <c r="EK45" s="9" t="n">
        <v>0</v>
      </c>
      <c r="EL45" s="9" t="n">
        <v>0</v>
      </c>
      <c r="EM45" s="10">
        <f>IFERROR(EK45/(EL45*2.20462262185),0)</f>
        <v/>
      </c>
      <c r="EN45" s="9" t="n">
        <v>0</v>
      </c>
      <c r="EO45" s="9" t="n">
        <v>0</v>
      </c>
      <c r="EP45" s="10">
        <f>IFERROR(EN45/(EO45*2.20462262185),0)</f>
        <v/>
      </c>
      <c r="EQ45" s="9" t="n">
        <v>0</v>
      </c>
      <c r="ER45" s="9" t="n">
        <v>0</v>
      </c>
      <c r="ES45" s="10">
        <f>IFERROR(EQ45/(ER45*2.20462262185),0)</f>
        <v/>
      </c>
      <c r="ET45" s="9" t="n">
        <v>0</v>
      </c>
      <c r="EU45" s="9" t="n">
        <v>0</v>
      </c>
      <c r="EV45" s="10">
        <f>IFERROR(ET45/(EU45*2.20462262185),0)</f>
        <v/>
      </c>
      <c r="EW45" s="9" t="n">
        <v>0</v>
      </c>
      <c r="EX45" s="9" t="n">
        <v>0</v>
      </c>
      <c r="EY45" s="10">
        <f>IFERROR(EW45/(EX45*2.20462262185),0)</f>
        <v/>
      </c>
      <c r="EZ45" s="9" t="n">
        <v>208066</v>
      </c>
      <c r="FA45" s="9" t="n">
        <v>101103</v>
      </c>
      <c r="FB45" s="10">
        <f>IFERROR(EZ45/(FA45*2.20462262185),0)</f>
        <v/>
      </c>
      <c r="FC45" s="9" t="n">
        <v>0</v>
      </c>
      <c r="FD45" s="9" t="n">
        <v>0</v>
      </c>
      <c r="FE45" s="10">
        <f>IFERROR(FC45/(FD45*2.20462262185),0)</f>
        <v/>
      </c>
      <c r="FF45" s="9" t="n">
        <v>196052</v>
      </c>
      <c r="FG45" s="9" t="n">
        <v>100000</v>
      </c>
      <c r="FH45" s="10">
        <f>IFERROR(FF45/(FG45*2.20462262185),0)</f>
        <v/>
      </c>
      <c r="FI45" s="9" t="n">
        <v>0</v>
      </c>
      <c r="FJ45" s="9" t="n">
        <v>0</v>
      </c>
      <c r="FK45" s="10">
        <f>IFERROR(FI45/(FJ45*2.20462262185),0)</f>
        <v/>
      </c>
      <c r="FL45" s="9" t="n">
        <v>0</v>
      </c>
      <c r="FM45" s="9" t="n">
        <v>0</v>
      </c>
      <c r="FN45" s="10">
        <f>IFERROR(FL45/(FM45*2.20462262185),0)</f>
        <v/>
      </c>
      <c r="FO45" s="9" t="n">
        <v>0</v>
      </c>
      <c r="FP45" s="9" t="n">
        <v>0</v>
      </c>
      <c r="FQ45" s="10">
        <f>IFERROR(FO45/(FP45*2.20462262185),0)</f>
        <v/>
      </c>
      <c r="FR45" s="9" t="n">
        <v>43037</v>
      </c>
      <c r="FS45" s="9" t="n">
        <v>25000</v>
      </c>
      <c r="FT45" s="10">
        <f>IFERROR(FR45/(FS45*2.20462262185),0)</f>
        <v/>
      </c>
    </row>
    <row r="46">
      <c r="A46" s="126" t="inlineStr">
        <is>
          <t>Czech Republic</t>
        </is>
      </c>
      <c r="B46" s="127">
        <f>SUM(I46,L46,O46,R46,U46,X46,AA46,AD46)</f>
        <v/>
      </c>
      <c r="C46" s="127">
        <f>SUM(J46,M46,P46,S46,V46,Y46,AB46,AE46)</f>
        <v/>
      </c>
      <c r="D46" s="128">
        <f>C46/1000000</f>
        <v/>
      </c>
      <c r="E46" s="128">
        <f>C46*2.20462262185/1000000</f>
        <v/>
      </c>
      <c r="F46" s="129">
        <f>IFERROR(B46/(C46/1000),0)</f>
        <v/>
      </c>
      <c r="G46" s="130">
        <f>IFERROR(B46/(C46*2.20462262185),0)</f>
        <v/>
      </c>
      <c r="AG46" s="9" t="n">
        <v>0</v>
      </c>
      <c r="AH46" s="9" t="n">
        <v>0</v>
      </c>
      <c r="AI46" s="10">
        <f>IFERROR(AG46/(AH46*2.20462262185),0)</f>
        <v/>
      </c>
      <c r="AJ46" s="9" t="n">
        <v>0</v>
      </c>
      <c r="AK46" s="9" t="n">
        <v>0</v>
      </c>
      <c r="AL46" s="10">
        <f>IFERROR(AJ46/(AK46*2.20462262185),0)</f>
        <v/>
      </c>
      <c r="AM46" s="9" t="n">
        <v>0</v>
      </c>
      <c r="AN46" s="9" t="n">
        <v>0</v>
      </c>
      <c r="AO46" s="10">
        <f>IFERROR(AM46/(AN46*2.20462262185),0)</f>
        <v/>
      </c>
      <c r="AP46" s="9" t="n">
        <v>0</v>
      </c>
      <c r="AQ46" s="9" t="n">
        <v>0</v>
      </c>
      <c r="AR46" s="10">
        <f>IFERROR(AP46/(AQ46*2.20462262185),0)</f>
        <v/>
      </c>
      <c r="AS46" s="9" t="n">
        <v>0</v>
      </c>
      <c r="AT46" s="9" t="n">
        <v>0</v>
      </c>
      <c r="AU46" s="10">
        <f>IFERROR(AS46/(AT46*2.20462262185),0)</f>
        <v/>
      </c>
      <c r="AV46" s="9" t="n">
        <v>0</v>
      </c>
      <c r="AW46" s="9" t="n">
        <v>0</v>
      </c>
      <c r="AX46" s="10">
        <f>IFERROR(AV46/(AW46*2.20462262185),0)</f>
        <v/>
      </c>
      <c r="AY46" s="9" t="n">
        <v>0</v>
      </c>
      <c r="AZ46" s="9" t="n">
        <v>0</v>
      </c>
      <c r="BA46" s="10">
        <f>IFERROR(AY46/(AZ46*2.20462262185),0)</f>
        <v/>
      </c>
      <c r="BB46" s="9" t="n">
        <v>0</v>
      </c>
      <c r="BC46" s="9" t="n">
        <v>0</v>
      </c>
      <c r="BD46" s="10">
        <f>IFERROR(BB46/(BC46*2.20462262185),0)</f>
        <v/>
      </c>
      <c r="BE46" s="9" t="n">
        <v>1118</v>
      </c>
      <c r="BF46" s="9" t="n">
        <v>210</v>
      </c>
      <c r="BG46" s="10">
        <f>IFERROR(BE46/(BF46*2.20462262185),0)</f>
        <v/>
      </c>
      <c r="BQ46" s="9" t="n">
        <v>0</v>
      </c>
      <c r="BR46" s="9" t="n">
        <v>0</v>
      </c>
      <c r="BS46" s="10">
        <f>IFERROR(BQ46/(BR46*2.20462262185),0)</f>
        <v/>
      </c>
      <c r="BT46" s="9" t="n">
        <v>0</v>
      </c>
      <c r="BU46" s="9" t="n">
        <v>0</v>
      </c>
      <c r="BV46" s="10">
        <f>IFERROR(BT46/(BU46*2.20462262185),0)</f>
        <v/>
      </c>
      <c r="BW46" s="9" t="n">
        <v>1095</v>
      </c>
      <c r="BX46" s="9" t="n">
        <v>210</v>
      </c>
      <c r="BY46" s="10">
        <f>IFERROR(BW46/(BX46*2.20462262185),0)</f>
        <v/>
      </c>
      <c r="BZ46" s="9" t="n">
        <v>0</v>
      </c>
      <c r="CA46" s="9" t="n">
        <v>0</v>
      </c>
      <c r="CB46" s="10">
        <f>IFERROR(BZ46/(CA46*2.20462262185),0)</f>
        <v/>
      </c>
      <c r="CC46" s="9" t="n">
        <v>0</v>
      </c>
      <c r="CD46" s="9" t="n">
        <v>0</v>
      </c>
      <c r="CE46" s="10">
        <f>IFERROR(CC46/(CD46*2.20462262185),0)</f>
        <v/>
      </c>
      <c r="CF46" s="9" t="n">
        <v>1115</v>
      </c>
      <c r="CG46" s="9" t="n">
        <v>210</v>
      </c>
      <c r="CH46" s="10">
        <f>IFERROR(CF46/(CG46*2.20462262185),0)</f>
        <v/>
      </c>
      <c r="CI46" s="9" t="n">
        <v>0</v>
      </c>
      <c r="CJ46" s="9" t="n">
        <v>0</v>
      </c>
      <c r="CK46" s="10">
        <f>IFERROR(CI46/(CJ46*2.20462262185),0)</f>
        <v/>
      </c>
      <c r="CL46" s="9" t="n">
        <v>0</v>
      </c>
      <c r="CM46" s="9" t="n">
        <v>0</v>
      </c>
      <c r="CN46" s="10">
        <f>IFERROR(CL46/(CM46*2.20462262185),0)</f>
        <v/>
      </c>
      <c r="CO46" s="9" t="n">
        <v>0</v>
      </c>
      <c r="CP46" s="9" t="n">
        <v>0</v>
      </c>
      <c r="CQ46" s="10">
        <f>IFERROR(CO46/(CP46*2.20462262185),0)</f>
        <v/>
      </c>
      <c r="CR46" s="9" t="n">
        <v>574</v>
      </c>
      <c r="CS46" s="9" t="n">
        <v>105</v>
      </c>
      <c r="CT46" s="10">
        <f>IFERROR(CR46/(CS46*2.20462262185),0)</f>
        <v/>
      </c>
      <c r="DA46" s="9" t="n">
        <v>0</v>
      </c>
      <c r="DB46" s="9" t="n">
        <v>0</v>
      </c>
      <c r="DC46" s="10">
        <f>IFERROR(DA46/(DB46*2.20462262185),0)</f>
        <v/>
      </c>
      <c r="DD46" s="9" t="n">
        <v>0</v>
      </c>
      <c r="DE46" s="9" t="n">
        <v>0</v>
      </c>
      <c r="DF46" s="10">
        <f>IFERROR(DD46/(DE46*2.20462262185),0)</f>
        <v/>
      </c>
      <c r="DG46" s="9" t="n">
        <v>0</v>
      </c>
      <c r="DH46" s="9" t="n">
        <v>0</v>
      </c>
      <c r="DI46" s="10">
        <f>IFERROR(DG46/(DH46*2.20462262185),0)</f>
        <v/>
      </c>
      <c r="DJ46" s="9" t="n">
        <v>0</v>
      </c>
      <c r="DK46" s="9" t="n">
        <v>0</v>
      </c>
      <c r="DL46" s="10">
        <f>IFERROR(DJ46/(DK46*2.20462262185),0)</f>
        <v/>
      </c>
      <c r="DM46" s="9" t="n">
        <v>0</v>
      </c>
      <c r="DN46" s="9" t="n">
        <v>0</v>
      </c>
      <c r="DO46" s="10">
        <f>IFERROR(DM46/(DN46*2.20462262185),0)</f>
        <v/>
      </c>
      <c r="DP46" s="9" t="n">
        <v>0</v>
      </c>
      <c r="DQ46" s="9" t="n">
        <v>0</v>
      </c>
      <c r="DR46" s="10">
        <f>IFERROR(DP46/(DQ46*2.20462262185),0)</f>
        <v/>
      </c>
      <c r="DS46" s="9" t="n">
        <v>0</v>
      </c>
      <c r="DT46" s="9" t="n">
        <v>0</v>
      </c>
      <c r="DU46" s="10">
        <f>IFERROR(DS46/(DT46*2.20462262185),0)</f>
        <v/>
      </c>
      <c r="DV46" s="9" t="n">
        <v>0</v>
      </c>
      <c r="DW46" s="9" t="n">
        <v>0</v>
      </c>
      <c r="DX46" s="10">
        <f>IFERROR(DV46/(DW46*2.20462262185),0)</f>
        <v/>
      </c>
      <c r="DY46" s="9" t="n">
        <v>2206</v>
      </c>
      <c r="DZ46" s="9" t="n">
        <v>420</v>
      </c>
      <c r="EA46" s="10">
        <f>IFERROR(DY46/(DZ46*2.20462262185),0)</f>
        <v/>
      </c>
    </row>
    <row r="47">
      <c r="A47" s="126" t="inlineStr">
        <is>
          <t>France</t>
        </is>
      </c>
      <c r="B47" s="127">
        <f>SUM(I47,L47,O47,R47,U47,X47,AA47,AD47)</f>
        <v/>
      </c>
      <c r="C47" s="127">
        <f>SUM(J47,M47,P47,S47,V47,Y47,AB47,AE47)</f>
        <v/>
      </c>
      <c r="D47" s="128">
        <f>C47/1000000</f>
        <v/>
      </c>
      <c r="E47" s="128">
        <f>C47*2.20462262185/1000000</f>
        <v/>
      </c>
      <c r="F47" s="129">
        <f>IFERROR(B47/(C47/1000),0)</f>
        <v/>
      </c>
      <c r="G47" s="130">
        <f>IFERROR(B47/(C47*2.20462262185),0)</f>
        <v/>
      </c>
      <c r="AG47" s="9" t="n">
        <v>0</v>
      </c>
      <c r="AH47" s="9" t="n">
        <v>0</v>
      </c>
      <c r="AI47" s="10">
        <f>IFERROR(AG47/(AH47*2.20462262185),0)</f>
        <v/>
      </c>
      <c r="AJ47" s="9" t="n">
        <v>0</v>
      </c>
      <c r="AK47" s="9" t="n">
        <v>0</v>
      </c>
      <c r="AL47" s="10">
        <f>IFERROR(AJ47/(AK47*2.20462262185),0)</f>
        <v/>
      </c>
      <c r="AM47" s="9" t="n">
        <v>0</v>
      </c>
      <c r="AN47" s="9" t="n">
        <v>0</v>
      </c>
      <c r="AO47" s="10">
        <f>IFERROR(AM47/(AN47*2.20462262185),0)</f>
        <v/>
      </c>
      <c r="AP47" s="9" t="n">
        <v>0</v>
      </c>
      <c r="AQ47" s="9" t="n">
        <v>0</v>
      </c>
      <c r="AR47" s="10">
        <f>IFERROR(AP47/(AQ47*2.20462262185),0)</f>
        <v/>
      </c>
      <c r="AS47" s="9" t="n">
        <v>0</v>
      </c>
      <c r="AT47" s="9" t="n">
        <v>0</v>
      </c>
      <c r="AU47" s="10">
        <f>IFERROR(AS47/(AT47*2.20462262185),0)</f>
        <v/>
      </c>
      <c r="AV47" s="9" t="n">
        <v>0</v>
      </c>
      <c r="AW47" s="9" t="n">
        <v>0</v>
      </c>
      <c r="AX47" s="10">
        <f>IFERROR(AV47/(AW47*2.20462262185),0)</f>
        <v/>
      </c>
      <c r="AY47" s="9" t="n">
        <v>3207</v>
      </c>
      <c r="AZ47" s="9" t="n">
        <v>2</v>
      </c>
      <c r="BA47" s="10">
        <f>IFERROR(AY47/(AZ47*2.20462262185),0)</f>
        <v/>
      </c>
      <c r="DA47" s="9" t="n">
        <v>0</v>
      </c>
      <c r="DB47" s="9" t="n">
        <v>0</v>
      </c>
      <c r="DC47" s="10">
        <f>IFERROR(DA47/(DB47*2.20462262185),0)</f>
        <v/>
      </c>
      <c r="DD47" s="9" t="n">
        <v>3000</v>
      </c>
      <c r="DE47" s="9" t="n">
        <v>75</v>
      </c>
      <c r="DF47" s="10">
        <f>IFERROR(DD47/(DE47*2.20462262185),0)</f>
        <v/>
      </c>
      <c r="EK47" s="9" t="n">
        <v>300</v>
      </c>
      <c r="EL47" s="9" t="n">
        <v>2</v>
      </c>
      <c r="EM47" s="10">
        <f>IFERROR(EK47/(EL47*2.20462262185),0)</f>
        <v/>
      </c>
      <c r="EN47" s="9" t="n">
        <v>0</v>
      </c>
      <c r="EO47" s="9" t="n">
        <v>0</v>
      </c>
      <c r="EP47" s="10">
        <f>IFERROR(EN47/(EO47*2.20462262185),0)</f>
        <v/>
      </c>
      <c r="EQ47" s="9" t="n">
        <v>499</v>
      </c>
      <c r="ER47" s="9" t="n">
        <v>1100</v>
      </c>
      <c r="ES47" s="10">
        <f>IFERROR(EQ47/(ER47*2.20462262185),0)</f>
        <v/>
      </c>
    </row>
    <row r="48">
      <c r="A48" s="126" t="inlineStr">
        <is>
          <t>Nicaragua</t>
        </is>
      </c>
      <c r="B48" s="127">
        <f>SUM(I48,L48,O48,R48,U48,X48,AA48,AD48)</f>
        <v/>
      </c>
      <c r="C48" s="127">
        <f>SUM(J48,M48,P48,S48,V48,Y48,AB48,AE48)</f>
        <v/>
      </c>
      <c r="D48" s="128">
        <f>C48/1000000</f>
        <v/>
      </c>
      <c r="E48" s="128">
        <f>C48*2.20462262185/1000000</f>
        <v/>
      </c>
      <c r="F48" s="129">
        <f>IFERROR(B48/(C48/1000),0)</f>
        <v/>
      </c>
      <c r="G48" s="130">
        <f>IFERROR(B48/(C48*2.20462262185),0)</f>
        <v/>
      </c>
      <c r="AG48" s="9" t="n">
        <v>0</v>
      </c>
      <c r="AH48" s="9" t="n">
        <v>0</v>
      </c>
      <c r="AI48" s="10">
        <f>IFERROR(AG48/(AH48*2.20462262185),0)</f>
        <v/>
      </c>
      <c r="AJ48" s="9" t="n">
        <v>0</v>
      </c>
      <c r="AK48" s="9" t="n">
        <v>0</v>
      </c>
      <c r="AL48" s="10">
        <f>IFERROR(AJ48/(AK48*2.20462262185),0)</f>
        <v/>
      </c>
      <c r="AM48" s="9" t="n">
        <v>0</v>
      </c>
      <c r="AN48" s="9" t="n">
        <v>0</v>
      </c>
      <c r="AO48" s="10">
        <f>IFERROR(AM48/(AN48*2.20462262185),0)</f>
        <v/>
      </c>
      <c r="AP48" s="9" t="n">
        <v>0</v>
      </c>
      <c r="AQ48" s="9" t="n">
        <v>0</v>
      </c>
      <c r="AR48" s="10">
        <f>IFERROR(AP48/(AQ48*2.20462262185),0)</f>
        <v/>
      </c>
      <c r="AS48" s="9" t="n">
        <v>0</v>
      </c>
      <c r="AT48" s="9" t="n">
        <v>0</v>
      </c>
      <c r="AU48" s="10">
        <f>IFERROR(AS48/(AT48*2.20462262185),0)</f>
        <v/>
      </c>
      <c r="AV48" s="9" t="n">
        <v>0</v>
      </c>
      <c r="AW48" s="9" t="n">
        <v>0</v>
      </c>
      <c r="AX48" s="10">
        <f>IFERROR(AV48/(AW48*2.20462262185),0)</f>
        <v/>
      </c>
      <c r="AY48" s="9" t="n">
        <v>0</v>
      </c>
      <c r="AZ48" s="9" t="n">
        <v>0</v>
      </c>
      <c r="BA48" s="10">
        <f>IFERROR(AY48/(AZ48*2.20462262185),0)</f>
        <v/>
      </c>
      <c r="BB48" s="9" t="n">
        <v>0</v>
      </c>
      <c r="BC48" s="9" t="n">
        <v>0</v>
      </c>
      <c r="BD48" s="10">
        <f>IFERROR(BB48/(BC48*2.20462262185),0)</f>
        <v/>
      </c>
      <c r="BE48" s="9" t="n">
        <v>15060</v>
      </c>
      <c r="BF48" s="9" t="n">
        <v>19990</v>
      </c>
      <c r="BG48" s="10">
        <f>IFERROR(BE48/(BF48*2.20462262185),0)</f>
        <v/>
      </c>
    </row>
    <row r="49">
      <c r="A49" s="126" t="inlineStr">
        <is>
          <t>Norway</t>
        </is>
      </c>
      <c r="B49" s="127">
        <f>SUM(I49,L49,O49,R49,U49,X49,AA49,AD49)</f>
        <v/>
      </c>
      <c r="C49" s="127">
        <f>SUM(J49,M49,P49,S49,V49,Y49,AB49,AE49)</f>
        <v/>
      </c>
      <c r="D49" s="128">
        <f>C49/1000000</f>
        <v/>
      </c>
      <c r="E49" s="128">
        <f>C49*2.20462262185/1000000</f>
        <v/>
      </c>
      <c r="F49" s="129">
        <f>IFERROR(B49/(C49/1000),0)</f>
        <v/>
      </c>
      <c r="G49" s="130">
        <f>IFERROR(B49/(C49*2.20462262185),0)</f>
        <v/>
      </c>
      <c r="AG49" s="9" t="n">
        <v>0</v>
      </c>
      <c r="AH49" s="9" t="n">
        <v>0</v>
      </c>
      <c r="AI49" s="10">
        <f>IFERROR(AG49/(AH49*2.20462262185),0)</f>
        <v/>
      </c>
      <c r="AJ49" s="9" t="n">
        <v>0</v>
      </c>
      <c r="AK49" s="9" t="n">
        <v>0</v>
      </c>
      <c r="AL49" s="10">
        <f>IFERROR(AJ49/(AK49*2.20462262185),0)</f>
        <v/>
      </c>
      <c r="AM49" s="9" t="n">
        <v>0</v>
      </c>
      <c r="AN49" s="9" t="n">
        <v>0</v>
      </c>
      <c r="AO49" s="10">
        <f>IFERROR(AM49/(AN49*2.20462262185),0)</f>
        <v/>
      </c>
      <c r="AP49" s="9" t="n">
        <v>0</v>
      </c>
      <c r="AQ49" s="9" t="n">
        <v>0</v>
      </c>
      <c r="AR49" s="10">
        <f>IFERROR(AP49/(AQ49*2.20462262185),0)</f>
        <v/>
      </c>
      <c r="AS49" s="9" t="n">
        <v>0</v>
      </c>
      <c r="AT49" s="9" t="n">
        <v>0</v>
      </c>
      <c r="AU49" s="10">
        <f>IFERROR(AS49/(AT49*2.20462262185),0)</f>
        <v/>
      </c>
      <c r="AV49" s="9" t="n">
        <v>0</v>
      </c>
      <c r="AW49" s="9" t="n">
        <v>0</v>
      </c>
      <c r="AX49" s="10">
        <f>IFERROR(AV49/(AW49*2.20462262185),0)</f>
        <v/>
      </c>
      <c r="AY49" s="9" t="n">
        <v>0</v>
      </c>
      <c r="AZ49" s="9" t="n">
        <v>0</v>
      </c>
      <c r="BA49" s="10">
        <f>IFERROR(AY49/(AZ49*2.20462262185),0)</f>
        <v/>
      </c>
      <c r="BB49" s="9" t="n">
        <v>3518</v>
      </c>
      <c r="BC49" s="9" t="n">
        <v>1825</v>
      </c>
      <c r="BD49" s="10">
        <f>IFERROR(BB49/(BC49*2.20462262185),0)</f>
        <v/>
      </c>
    </row>
    <row r="50">
      <c r="A50" s="126" t="inlineStr">
        <is>
          <t>Philippines</t>
        </is>
      </c>
      <c r="B50" s="127">
        <f>SUM(I50,L50,O50,R50,U50,X50,AA50,AD50)</f>
        <v/>
      </c>
      <c r="C50" s="127">
        <f>SUM(J50,M50,P50,S50,V50,Y50,AB50,AE50)</f>
        <v/>
      </c>
      <c r="D50" s="128">
        <f>C50/1000000</f>
        <v/>
      </c>
      <c r="E50" s="128">
        <f>C50*2.20462262185/1000000</f>
        <v/>
      </c>
      <c r="F50" s="129">
        <f>IFERROR(B50/(C50/1000),0)</f>
        <v/>
      </c>
      <c r="G50" s="130">
        <f>IFERROR(B50/(C50*2.20462262185),0)</f>
        <v/>
      </c>
      <c r="AG50" s="9" t="n">
        <v>0</v>
      </c>
      <c r="AH50" s="9" t="n">
        <v>0</v>
      </c>
      <c r="AI50" s="10">
        <f>IFERROR(AG50/(AH50*2.20462262185),0)</f>
        <v/>
      </c>
      <c r="AJ50" s="9" t="n">
        <v>0</v>
      </c>
      <c r="AK50" s="9" t="n">
        <v>0</v>
      </c>
      <c r="AL50" s="10">
        <f>IFERROR(AJ50/(AK50*2.20462262185),0)</f>
        <v/>
      </c>
      <c r="AM50" s="9" t="n">
        <v>0</v>
      </c>
      <c r="AN50" s="9" t="n">
        <v>0</v>
      </c>
      <c r="AO50" s="10">
        <f>IFERROR(AM50/(AN50*2.20462262185),0)</f>
        <v/>
      </c>
      <c r="AP50" s="9" t="n">
        <v>0</v>
      </c>
      <c r="AQ50" s="9" t="n">
        <v>0</v>
      </c>
      <c r="AR50" s="10">
        <f>IFERROR(AP50/(AQ50*2.20462262185),0)</f>
        <v/>
      </c>
      <c r="AS50" s="9" t="n">
        <v>0</v>
      </c>
      <c r="AT50" s="9" t="n">
        <v>0</v>
      </c>
      <c r="AU50" s="10">
        <f>IFERROR(AS50/(AT50*2.20462262185),0)</f>
        <v/>
      </c>
      <c r="AV50" s="9" t="n">
        <v>0</v>
      </c>
      <c r="AW50" s="9" t="n">
        <v>0</v>
      </c>
      <c r="AX50" s="10">
        <f>IFERROR(AV50/(AW50*2.20462262185),0)</f>
        <v/>
      </c>
      <c r="AY50" s="9" t="n">
        <v>0</v>
      </c>
      <c r="AZ50" s="9" t="n">
        <v>0</v>
      </c>
      <c r="BA50" s="10">
        <f>IFERROR(AY50/(AZ50*2.20462262185),0)</f>
        <v/>
      </c>
      <c r="BB50" s="9" t="n">
        <v>0</v>
      </c>
      <c r="BC50" s="9" t="n">
        <v>0</v>
      </c>
      <c r="BD50" s="10">
        <f>IFERROR(BB50/(BC50*2.20462262185),0)</f>
        <v/>
      </c>
      <c r="BE50" s="9" t="n">
        <v>33440</v>
      </c>
      <c r="BF50" s="9" t="n">
        <v>37080</v>
      </c>
      <c r="BG50" s="10">
        <f>IFERROR(BE50/(BF50*2.20462262185),0)</f>
        <v/>
      </c>
      <c r="BH50" s="9" t="n">
        <v>60576</v>
      </c>
      <c r="BI50" s="9" t="n">
        <v>55620</v>
      </c>
      <c r="BJ50" s="10">
        <f>IFERROR(BH50/(BI50*2.20462262185),0)</f>
        <v/>
      </c>
      <c r="BK50" s="9" t="n">
        <v>41183</v>
      </c>
      <c r="BL50" s="9" t="n">
        <v>37430</v>
      </c>
      <c r="BM50" s="10">
        <f>IFERROR(BK50/(BL50*2.20462262185),0)</f>
        <v/>
      </c>
    </row>
    <row r="51">
      <c r="A51" s="126" t="inlineStr">
        <is>
          <t>Poland</t>
        </is>
      </c>
      <c r="B51" s="127">
        <f>SUM(I51,L51,O51,R51,U51,X51,AA51,AD51)</f>
        <v/>
      </c>
      <c r="C51" s="127">
        <f>SUM(J51,M51,P51,S51,V51,Y51,AB51,AE51)</f>
        <v/>
      </c>
      <c r="D51" s="128">
        <f>C51/1000000</f>
        <v/>
      </c>
      <c r="E51" s="128">
        <f>C51*2.20462262185/1000000</f>
        <v/>
      </c>
      <c r="F51" s="129">
        <f>IFERROR(B51/(C51/1000),0)</f>
        <v/>
      </c>
      <c r="G51" s="130">
        <f>IFERROR(B51/(C51*2.20462262185),0)</f>
        <v/>
      </c>
      <c r="AG51" s="9" t="n">
        <v>0</v>
      </c>
      <c r="AH51" s="9" t="n">
        <v>0</v>
      </c>
      <c r="AI51" s="10">
        <f>IFERROR(AG51/(AH51*2.20462262185),0)</f>
        <v/>
      </c>
      <c r="AJ51" s="9" t="n">
        <v>0</v>
      </c>
      <c r="AK51" s="9" t="n">
        <v>0</v>
      </c>
      <c r="AL51" s="10">
        <f>IFERROR(AJ51/(AK51*2.20462262185),0)</f>
        <v/>
      </c>
      <c r="AM51" s="9" t="n">
        <v>0</v>
      </c>
      <c r="AN51" s="9" t="n">
        <v>0</v>
      </c>
      <c r="AO51" s="10">
        <f>IFERROR(AM51/(AN51*2.20462262185),0)</f>
        <v/>
      </c>
      <c r="AP51" s="9" t="n">
        <v>0</v>
      </c>
      <c r="AQ51" s="9" t="n">
        <v>0</v>
      </c>
      <c r="AR51" s="10">
        <f>IFERROR(AP51/(AQ51*2.20462262185),0)</f>
        <v/>
      </c>
      <c r="AS51" s="9" t="n">
        <v>0</v>
      </c>
      <c r="AT51" s="9" t="n">
        <v>0</v>
      </c>
      <c r="AU51" s="10">
        <f>IFERROR(AS51/(AT51*2.20462262185),0)</f>
        <v/>
      </c>
      <c r="AV51" s="9" t="n">
        <v>0</v>
      </c>
      <c r="AW51" s="9" t="n">
        <v>0</v>
      </c>
      <c r="AX51" s="10">
        <f>IFERROR(AV51/(AW51*2.20462262185),0)</f>
        <v/>
      </c>
      <c r="AY51" s="9" t="n">
        <v>48541</v>
      </c>
      <c r="AZ51" s="9" t="n">
        <v>57309</v>
      </c>
      <c r="BA51" s="10">
        <f>IFERROR(AY51/(AZ51*2.20462262185),0)</f>
        <v/>
      </c>
      <c r="BB51" s="9" t="n">
        <v>99765</v>
      </c>
      <c r="BC51" s="9" t="n">
        <v>117787</v>
      </c>
      <c r="BD51" s="10">
        <f>IFERROR(BB51/(BC51*2.20462262185),0)</f>
        <v/>
      </c>
      <c r="BQ51" s="9" t="n">
        <v>0</v>
      </c>
      <c r="BR51" s="9" t="n">
        <v>0</v>
      </c>
      <c r="BS51" s="10">
        <f>IFERROR(BQ51/(BR51*2.20462262185),0)</f>
        <v/>
      </c>
      <c r="BT51" s="9" t="n">
        <v>120693</v>
      </c>
      <c r="BU51" s="9" t="n">
        <v>149003</v>
      </c>
      <c r="BV51" s="10">
        <f>IFERROR(BT51/(BU51*2.20462262185),0)</f>
        <v/>
      </c>
      <c r="BW51" s="9" t="n">
        <v>0</v>
      </c>
      <c r="BX51" s="9" t="n">
        <v>0</v>
      </c>
      <c r="BY51" s="10">
        <f>IFERROR(BW51/(BX51*2.20462262185),0)</f>
        <v/>
      </c>
      <c r="BZ51" s="9" t="n">
        <v>63557</v>
      </c>
      <c r="CA51" s="9" t="n">
        <v>78464</v>
      </c>
      <c r="CB51" s="10">
        <f>IFERROR(BZ51/(CA51*2.20462262185),0)</f>
        <v/>
      </c>
      <c r="CC51" s="9" t="n">
        <v>142420</v>
      </c>
      <c r="CD51" s="9" t="n">
        <v>175826</v>
      </c>
      <c r="CE51" s="10">
        <f>IFERROR(CC51/(CD51*2.20462262185),0)</f>
        <v/>
      </c>
    </row>
    <row r="52">
      <c r="A52" s="126" t="inlineStr">
        <is>
          <t>Singapore</t>
        </is>
      </c>
      <c r="B52" s="127">
        <f>SUM(I52,L52,O52,R52,U52,X52,AA52,AD52)</f>
        <v/>
      </c>
      <c r="C52" s="127">
        <f>SUM(J52,M52,P52,S52,V52,Y52,AB52,AE52)</f>
        <v/>
      </c>
      <c r="D52" s="128">
        <f>C52/1000000</f>
        <v/>
      </c>
      <c r="E52" s="128">
        <f>C52*2.20462262185/1000000</f>
        <v/>
      </c>
      <c r="F52" s="129">
        <f>IFERROR(B52/(C52/1000),0)</f>
        <v/>
      </c>
      <c r="G52" s="130">
        <f>IFERROR(B52/(C52*2.20462262185),0)</f>
        <v/>
      </c>
      <c r="BQ52" s="9" t="n">
        <v>0</v>
      </c>
      <c r="BR52" s="9" t="n">
        <v>0</v>
      </c>
      <c r="BS52" s="10">
        <f>IFERROR(BQ52/(BR52*2.20462262185),0)</f>
        <v/>
      </c>
      <c r="BT52" s="9" t="n">
        <v>0</v>
      </c>
      <c r="BU52" s="9" t="n">
        <v>0</v>
      </c>
      <c r="BV52" s="10">
        <f>IFERROR(BT52/(BU52*2.20462262185),0)</f>
        <v/>
      </c>
      <c r="BW52" s="9" t="n">
        <v>0</v>
      </c>
      <c r="BX52" s="9" t="n">
        <v>0</v>
      </c>
      <c r="BY52" s="10">
        <f>IFERROR(BW52/(BX52*2.20462262185),0)</f>
        <v/>
      </c>
      <c r="BZ52" s="9" t="n">
        <v>0</v>
      </c>
      <c r="CA52" s="9" t="n">
        <v>0</v>
      </c>
      <c r="CB52" s="10">
        <f>IFERROR(BZ52/(CA52*2.20462262185),0)</f>
        <v/>
      </c>
      <c r="CC52" s="9" t="n">
        <v>0</v>
      </c>
      <c r="CD52" s="9" t="n">
        <v>0</v>
      </c>
      <c r="CE52" s="10">
        <f>IFERROR(CC52/(CD52*2.20462262185),0)</f>
        <v/>
      </c>
      <c r="CF52" s="9" t="n">
        <v>0</v>
      </c>
      <c r="CG52" s="9" t="n">
        <v>0</v>
      </c>
      <c r="CH52" s="10">
        <f>IFERROR(CF52/(CG52*2.20462262185),0)</f>
        <v/>
      </c>
      <c r="CI52" s="9" t="n">
        <v>0</v>
      </c>
      <c r="CJ52" s="9" t="n">
        <v>0</v>
      </c>
      <c r="CK52" s="10">
        <f>IFERROR(CI52/(CJ52*2.20462262185),0)</f>
        <v/>
      </c>
      <c r="CL52" s="9" t="n">
        <v>0</v>
      </c>
      <c r="CM52" s="9" t="n">
        <v>0</v>
      </c>
      <c r="CN52" s="10">
        <f>IFERROR(CL52/(CM52*2.20462262185),0)</f>
        <v/>
      </c>
      <c r="CO52" s="9" t="n">
        <v>0</v>
      </c>
      <c r="CP52" s="9" t="n">
        <v>0</v>
      </c>
      <c r="CQ52" s="10">
        <f>IFERROR(CO52/(CP52*2.20462262185),0)</f>
        <v/>
      </c>
      <c r="CR52" s="9" t="n">
        <v>0</v>
      </c>
      <c r="CS52" s="9" t="n">
        <v>0</v>
      </c>
      <c r="CT52" s="10">
        <f>IFERROR(CR52/(CS52*2.20462262185),0)</f>
        <v/>
      </c>
      <c r="CU52" s="9" t="n">
        <v>10931</v>
      </c>
      <c r="CV52" s="9" t="n">
        <v>2052</v>
      </c>
      <c r="CW52" s="10">
        <f>IFERROR(CU52/(CV52*2.20462262185),0)</f>
        <v/>
      </c>
    </row>
    <row r="53">
      <c r="A53" s="126" t="inlineStr">
        <is>
          <t>South Africa</t>
        </is>
      </c>
      <c r="B53" s="127">
        <f>SUM(I53,L53,O53,R53,U53,X53,AA53,AD53)</f>
        <v/>
      </c>
      <c r="C53" s="127">
        <f>SUM(J53,M53,P53,S53,V53,Y53,AB53,AE53)</f>
        <v/>
      </c>
      <c r="D53" s="128">
        <f>C53/1000000</f>
        <v/>
      </c>
      <c r="E53" s="128">
        <f>C53*2.20462262185/1000000</f>
        <v/>
      </c>
      <c r="F53" s="129">
        <f>IFERROR(B53/(C53/1000),0)</f>
        <v/>
      </c>
      <c r="G53" s="130">
        <f>IFERROR(B53/(C53*2.20462262185),0)</f>
        <v/>
      </c>
      <c r="AG53" s="9" t="n">
        <v>0</v>
      </c>
      <c r="AH53" s="9" t="n">
        <v>0</v>
      </c>
      <c r="AI53" s="10">
        <f>IFERROR(AG53/(AH53*2.20462262185),0)</f>
        <v/>
      </c>
      <c r="AJ53" s="9" t="n">
        <v>0</v>
      </c>
      <c r="AK53" s="9" t="n">
        <v>0</v>
      </c>
      <c r="AL53" s="10">
        <f>IFERROR(AJ53/(AK53*2.20462262185),0)</f>
        <v/>
      </c>
      <c r="AM53" s="9" t="n">
        <v>0</v>
      </c>
      <c r="AN53" s="9" t="n">
        <v>0</v>
      </c>
      <c r="AO53" s="10">
        <f>IFERROR(AM53/(AN53*2.20462262185),0)</f>
        <v/>
      </c>
      <c r="AP53" s="9" t="n">
        <v>539000</v>
      </c>
      <c r="AQ53" s="9" t="n">
        <v>550000</v>
      </c>
      <c r="AR53" s="10">
        <f>IFERROR(AP53/(AQ53*2.20462262185),0)</f>
        <v/>
      </c>
      <c r="AS53" s="9" t="n">
        <v>1183160</v>
      </c>
      <c r="AT53" s="9" t="n">
        <v>1408000</v>
      </c>
      <c r="AU53" s="10">
        <f>IFERROR(AS53/(AT53*2.20462262185),0)</f>
        <v/>
      </c>
      <c r="AV53" s="9" t="n">
        <v>2281450</v>
      </c>
      <c r="AW53" s="9" t="n">
        <v>2591000</v>
      </c>
      <c r="AX53" s="10">
        <f>IFERROR(AV53/(AW53*2.20462262185),0)</f>
        <v/>
      </c>
      <c r="AY53" s="9" t="n">
        <v>477862</v>
      </c>
      <c r="AZ53" s="9" t="n">
        <v>638000</v>
      </c>
      <c r="BA53" s="10">
        <f>IFERROR(AY53/(AZ53*2.20462262185),0)</f>
        <v/>
      </c>
      <c r="BB53" s="9" t="n">
        <v>734616</v>
      </c>
      <c r="BC53" s="9" t="n">
        <v>920260</v>
      </c>
      <c r="BD53" s="10">
        <f>IFERROR(BB53/(BC53*2.20462262185),0)</f>
        <v/>
      </c>
      <c r="BE53" s="9" t="n">
        <v>1741681</v>
      </c>
      <c r="BF53" s="9" t="n">
        <v>1782000</v>
      </c>
      <c r="BG53" s="10">
        <f>IFERROR(BE53/(BF53*2.20462262185),0)</f>
        <v/>
      </c>
      <c r="BH53" s="9" t="n">
        <v>252000</v>
      </c>
      <c r="BI53" s="9" t="n">
        <v>210000</v>
      </c>
      <c r="BJ53" s="10">
        <f>IFERROR(BH53/(BI53*2.20462262185),0)</f>
        <v/>
      </c>
      <c r="BK53" s="9" t="n">
        <v>565202</v>
      </c>
      <c r="BL53" s="9" t="n">
        <v>506000</v>
      </c>
      <c r="BM53" s="10">
        <f>IFERROR(BK53/(BL53*2.20462262185),0)</f>
        <v/>
      </c>
      <c r="BN53" s="9" t="n">
        <v>919984</v>
      </c>
      <c r="BO53" s="9" t="n">
        <v>813000</v>
      </c>
      <c r="BP53" s="10">
        <f>IFERROR(BN53/(BO53*2.20462262185),0)</f>
        <v/>
      </c>
      <c r="BQ53" s="9" t="n">
        <v>319462</v>
      </c>
      <c r="BR53" s="9" t="n">
        <v>286000</v>
      </c>
      <c r="BS53" s="10">
        <f>IFERROR(BQ53/(BR53*2.20462262185),0)</f>
        <v/>
      </c>
      <c r="BT53" s="9" t="n">
        <v>0</v>
      </c>
      <c r="BU53" s="9" t="n">
        <v>0</v>
      </c>
      <c r="BV53" s="10">
        <f>IFERROR(BT53/(BU53*2.20462262185),0)</f>
        <v/>
      </c>
      <c r="BW53" s="9" t="n">
        <v>364964</v>
      </c>
      <c r="BX53" s="9" t="n">
        <v>352000</v>
      </c>
      <c r="BY53" s="10">
        <f>IFERROR(BW53/(BX53*2.20462262185),0)</f>
        <v/>
      </c>
      <c r="BZ53" s="9" t="n">
        <v>399521</v>
      </c>
      <c r="CA53" s="9" t="n">
        <v>352000</v>
      </c>
      <c r="CB53" s="10">
        <f>IFERROR(BZ53/(CA53*2.20462262185),0)</f>
        <v/>
      </c>
      <c r="CC53" s="9" t="n">
        <v>0</v>
      </c>
      <c r="CD53" s="9" t="n">
        <v>0</v>
      </c>
      <c r="CE53" s="10">
        <f>IFERROR(CC53/(CD53*2.20462262185),0)</f>
        <v/>
      </c>
      <c r="CF53" s="9" t="n">
        <v>0</v>
      </c>
      <c r="CG53" s="9" t="n">
        <v>0</v>
      </c>
      <c r="CH53" s="10">
        <f>IFERROR(CF53/(CG53*2.20462262185),0)</f>
        <v/>
      </c>
      <c r="CI53" s="9" t="n">
        <v>290730</v>
      </c>
      <c r="CJ53" s="9" t="n">
        <v>250800</v>
      </c>
      <c r="CK53" s="10">
        <f>IFERROR(CI53/(CJ53*2.20462262185),0)</f>
        <v/>
      </c>
      <c r="CL53" s="9" t="n">
        <v>0</v>
      </c>
      <c r="CM53" s="9" t="n">
        <v>0</v>
      </c>
      <c r="CN53" s="10">
        <f>IFERROR(CL53/(CM53*2.20462262185),0)</f>
        <v/>
      </c>
      <c r="CO53" s="9" t="n">
        <v>0</v>
      </c>
      <c r="CP53" s="9" t="n">
        <v>0</v>
      </c>
      <c r="CQ53" s="10">
        <f>IFERROR(CO53/(CP53*2.20462262185),0)</f>
        <v/>
      </c>
      <c r="CR53" s="9" t="n">
        <v>0</v>
      </c>
      <c r="CS53" s="9" t="n">
        <v>0</v>
      </c>
      <c r="CT53" s="10">
        <f>IFERROR(CR53/(CS53*2.20462262185),0)</f>
        <v/>
      </c>
      <c r="CU53" s="9" t="n">
        <v>0</v>
      </c>
      <c r="CV53" s="9" t="n">
        <v>0</v>
      </c>
      <c r="CW53" s="10">
        <f>IFERROR(CU53/(CV53*2.20462262185),0)</f>
        <v/>
      </c>
      <c r="CX53" s="9" t="n">
        <v>1214400</v>
      </c>
      <c r="CY53" s="9" t="n">
        <v>1518000</v>
      </c>
      <c r="CZ53" s="10">
        <f>IFERROR(CX53/(CY53*2.20462262185),0)</f>
        <v/>
      </c>
      <c r="DA53" s="9" t="n">
        <v>1889404</v>
      </c>
      <c r="DB53" s="9" t="n">
        <v>1965740</v>
      </c>
      <c r="DC53" s="10">
        <f>IFERROR(DA53/(DB53*2.20462262185),0)</f>
        <v/>
      </c>
      <c r="DD53" s="9" t="n">
        <v>2934206</v>
      </c>
      <c r="DE53" s="9" t="n">
        <v>3102000</v>
      </c>
      <c r="DF53" s="10">
        <f>IFERROR(DD53/(DE53*2.20462262185),0)</f>
        <v/>
      </c>
      <c r="DG53" s="9" t="n">
        <v>4669586</v>
      </c>
      <c r="DH53" s="9" t="n">
        <v>4972000</v>
      </c>
      <c r="DI53" s="10">
        <f>IFERROR(DG53/(DH53*2.20462262185),0)</f>
        <v/>
      </c>
      <c r="DJ53" s="9" t="n">
        <v>3493870</v>
      </c>
      <c r="DK53" s="9" t="n">
        <v>3762330</v>
      </c>
      <c r="DL53" s="10">
        <f>IFERROR(DJ53/(DK53*2.20462262185),0)</f>
        <v/>
      </c>
      <c r="DM53" s="9" t="n">
        <v>2228237</v>
      </c>
      <c r="DN53" s="9" t="n">
        <v>2046000</v>
      </c>
      <c r="DO53" s="10">
        <f>IFERROR(DM53/(DN53*2.20462262185),0)</f>
        <v/>
      </c>
      <c r="DP53" s="9" t="n">
        <v>1615680</v>
      </c>
      <c r="DQ53" s="9" t="n">
        <v>1496000</v>
      </c>
      <c r="DR53" s="10">
        <f>IFERROR(DP53/(DQ53*2.20462262185),0)</f>
        <v/>
      </c>
      <c r="DS53" s="9" t="n">
        <v>1449360</v>
      </c>
      <c r="DT53" s="9" t="n">
        <v>1342000</v>
      </c>
      <c r="DU53" s="10">
        <f>IFERROR(DS53/(DT53*2.20462262185),0)</f>
        <v/>
      </c>
      <c r="DV53" s="9" t="n">
        <v>2794770</v>
      </c>
      <c r="DW53" s="9" t="n">
        <v>2684000</v>
      </c>
      <c r="DX53" s="10">
        <f>IFERROR(DV53/(DW53*2.20462262185),0)</f>
        <v/>
      </c>
      <c r="DY53" s="9" t="n">
        <v>1518000</v>
      </c>
      <c r="DZ53" s="9" t="n">
        <v>1518000</v>
      </c>
      <c r="EA53" s="10">
        <f>IFERROR(DY53/(DZ53*2.20462262185),0)</f>
        <v/>
      </c>
      <c r="EB53" s="9" t="n">
        <v>1100550</v>
      </c>
      <c r="EC53" s="9" t="n">
        <v>1012000</v>
      </c>
      <c r="ED53" s="10">
        <f>IFERROR(EB53/(EC53*2.20462262185),0)</f>
        <v/>
      </c>
      <c r="EE53" s="9" t="n">
        <v>445500</v>
      </c>
      <c r="EF53" s="9" t="n">
        <v>330000</v>
      </c>
      <c r="EG53" s="10">
        <f>IFERROR(EE53/(EF53*2.20462262185),0)</f>
        <v/>
      </c>
      <c r="EH53" s="9" t="n">
        <v>385000</v>
      </c>
      <c r="EI53" s="9" t="n">
        <v>308000</v>
      </c>
      <c r="EJ53" s="10">
        <f>IFERROR(EH53/(EI53*2.20462262185),0)</f>
        <v/>
      </c>
      <c r="EK53" s="9" t="n">
        <v>0</v>
      </c>
      <c r="EL53" s="9" t="n">
        <v>0</v>
      </c>
      <c r="EM53" s="10">
        <f>IFERROR(EK53/(EL53*2.20462262185),0)</f>
        <v/>
      </c>
      <c r="EN53" s="9" t="n">
        <v>657800</v>
      </c>
      <c r="EO53" s="9" t="n">
        <v>506000</v>
      </c>
      <c r="EP53" s="10">
        <f>IFERROR(EN53/(EO53*2.20462262185),0)</f>
        <v/>
      </c>
      <c r="EQ53" s="9" t="n">
        <v>933952</v>
      </c>
      <c r="ER53" s="9" t="n">
        <v>696580</v>
      </c>
      <c r="ES53" s="10">
        <f>IFERROR(EQ53/(ER53*2.20462262185),0)</f>
        <v/>
      </c>
      <c r="ET53" s="9" t="n">
        <v>772156</v>
      </c>
      <c r="EU53" s="9" t="n">
        <v>506000</v>
      </c>
      <c r="EV53" s="10">
        <f>IFERROR(ET53/(EU53*2.20462262185),0)</f>
        <v/>
      </c>
      <c r="EW53" s="9" t="n">
        <v>0</v>
      </c>
      <c r="EX53" s="9" t="n">
        <v>0</v>
      </c>
      <c r="EY53" s="10">
        <f>IFERROR(EW53/(EX53*2.20462262185),0)</f>
        <v/>
      </c>
      <c r="EZ53" s="9" t="n">
        <v>0</v>
      </c>
      <c r="FA53" s="9" t="n">
        <v>0</v>
      </c>
      <c r="FB53" s="10">
        <f>IFERROR(EZ53/(FA53*2.20462262185),0)</f>
        <v/>
      </c>
      <c r="FC53" s="9" t="n">
        <v>472208</v>
      </c>
      <c r="FD53" s="9" t="n">
        <v>285150</v>
      </c>
      <c r="FE53" s="10">
        <f>IFERROR(FC53/(FD53*2.20462262185),0)</f>
        <v/>
      </c>
      <c r="FF53" s="9" t="n">
        <v>213744</v>
      </c>
      <c r="FG53" s="9" t="n">
        <v>154350</v>
      </c>
      <c r="FH53" s="10">
        <f>IFERROR(FF53/(FG53*2.20462262185),0)</f>
        <v/>
      </c>
      <c r="FI53" s="9" t="n">
        <v>994804</v>
      </c>
      <c r="FJ53" s="9" t="n">
        <v>762300</v>
      </c>
      <c r="FK53" s="10">
        <f>IFERROR(FI53/(FJ53*2.20462262185),0)</f>
        <v/>
      </c>
      <c r="FL53" s="9" t="n">
        <v>717750</v>
      </c>
      <c r="FM53" s="9" t="n">
        <v>550000</v>
      </c>
      <c r="FN53" s="10">
        <f>IFERROR(FL53/(FM53*2.20462262185),0)</f>
        <v/>
      </c>
      <c r="FO53" s="9" t="n">
        <v>287980</v>
      </c>
      <c r="FP53" s="9" t="n">
        <v>220000</v>
      </c>
      <c r="FQ53" s="10">
        <f>IFERROR(FO53/(FP53*2.20462262185),0)</f>
        <v/>
      </c>
    </row>
    <row r="54">
      <c r="A54" s="126" t="inlineStr">
        <is>
          <t>Switzerland</t>
        </is>
      </c>
      <c r="B54" s="127">
        <f>SUM(I54,L54,O54,R54,U54,X54,AA54,AD54)</f>
        <v/>
      </c>
      <c r="C54" s="127">
        <f>SUM(J54,M54,P54,S54,V54,Y54,AB54,AE54)</f>
        <v/>
      </c>
      <c r="D54" s="128">
        <f>C54/1000000</f>
        <v/>
      </c>
      <c r="E54" s="128">
        <f>C54*2.20462262185/1000000</f>
        <v/>
      </c>
      <c r="F54" s="129">
        <f>IFERROR(B54/(C54/1000),0)</f>
        <v/>
      </c>
      <c r="G54" s="130">
        <f>IFERROR(B54/(C54*2.20462262185),0)</f>
        <v/>
      </c>
      <c r="BQ54" s="9" t="n">
        <v>0</v>
      </c>
      <c r="BR54" s="9" t="n">
        <v>0</v>
      </c>
      <c r="BS54" s="10">
        <f>IFERROR(BQ54/(BR54*2.20462262185),0)</f>
        <v/>
      </c>
      <c r="BT54" s="9" t="n">
        <v>0</v>
      </c>
      <c r="BU54" s="9" t="n">
        <v>0</v>
      </c>
      <c r="BV54" s="10">
        <f>IFERROR(BT54/(BU54*2.20462262185),0)</f>
        <v/>
      </c>
      <c r="BW54" s="9" t="n">
        <v>0</v>
      </c>
      <c r="BX54" s="9" t="n">
        <v>0</v>
      </c>
      <c r="BY54" s="10">
        <f>IFERROR(BW54/(BX54*2.20462262185),0)</f>
        <v/>
      </c>
      <c r="BZ54" s="9" t="n">
        <v>0</v>
      </c>
      <c r="CA54" s="9" t="n">
        <v>0</v>
      </c>
      <c r="CB54" s="10">
        <f>IFERROR(BZ54/(CA54*2.20462262185),0)</f>
        <v/>
      </c>
      <c r="CC54" s="9" t="n">
        <v>0</v>
      </c>
      <c r="CD54" s="9" t="n">
        <v>0</v>
      </c>
      <c r="CE54" s="10">
        <f>IFERROR(CC54/(CD54*2.20462262185),0)</f>
        <v/>
      </c>
      <c r="CF54" s="9" t="n">
        <v>0</v>
      </c>
      <c r="CG54" s="9" t="n">
        <v>0</v>
      </c>
      <c r="CH54" s="10">
        <f>IFERROR(CF54/(CG54*2.20462262185),0)</f>
        <v/>
      </c>
      <c r="CI54" s="9" t="n">
        <v>0</v>
      </c>
      <c r="CJ54" s="9" t="n">
        <v>0</v>
      </c>
      <c r="CK54" s="10">
        <f>IFERROR(CI54/(CJ54*2.20462262185),0)</f>
        <v/>
      </c>
      <c r="CL54" s="9" t="n">
        <v>63464</v>
      </c>
      <c r="CM54" s="9" t="n">
        <v>54988</v>
      </c>
      <c r="CN54" s="10">
        <f>IFERROR(CL54/(CM54*2.20462262185),0)</f>
        <v/>
      </c>
      <c r="DA54" s="9" t="n">
        <v>0</v>
      </c>
      <c r="DB54" s="9" t="n">
        <v>0</v>
      </c>
      <c r="DC54" s="10">
        <f>IFERROR(DA54/(DB54*2.20462262185),0)</f>
        <v/>
      </c>
      <c r="DD54" s="9" t="n">
        <v>0</v>
      </c>
      <c r="DE54" s="9" t="n">
        <v>0</v>
      </c>
      <c r="DF54" s="10">
        <f>IFERROR(DD54/(DE54*2.20462262185),0)</f>
        <v/>
      </c>
      <c r="DG54" s="9" t="n">
        <v>0</v>
      </c>
      <c r="DH54" s="9" t="n">
        <v>0</v>
      </c>
      <c r="DI54" s="10">
        <f>IFERROR(DG54/(DH54*2.20462262185),0)</f>
        <v/>
      </c>
      <c r="DJ54" s="9" t="n">
        <v>0</v>
      </c>
      <c r="DK54" s="9" t="n">
        <v>0</v>
      </c>
      <c r="DL54" s="10">
        <f>IFERROR(DJ54/(DK54*2.20462262185),0)</f>
        <v/>
      </c>
      <c r="DM54" s="9" t="n">
        <v>0</v>
      </c>
      <c r="DN54" s="9" t="n">
        <v>0</v>
      </c>
      <c r="DO54" s="10">
        <f>IFERROR(DM54/(DN54*2.20462262185),0)</f>
        <v/>
      </c>
      <c r="DP54" s="9" t="n">
        <v>0</v>
      </c>
      <c r="DQ54" s="9" t="n">
        <v>0</v>
      </c>
      <c r="DR54" s="10">
        <f>IFERROR(DP54/(DQ54*2.20462262185),0)</f>
        <v/>
      </c>
      <c r="DS54" s="9" t="n">
        <v>0</v>
      </c>
      <c r="DT54" s="9" t="n">
        <v>0</v>
      </c>
      <c r="DU54" s="10">
        <f>IFERROR(DS54/(DT54*2.20462262185),0)</f>
        <v/>
      </c>
      <c r="DV54" s="9" t="n">
        <v>0</v>
      </c>
      <c r="DW54" s="9" t="n">
        <v>0</v>
      </c>
      <c r="DX54" s="10">
        <f>IFERROR(DV54/(DW54*2.20462262185),0)</f>
        <v/>
      </c>
      <c r="DY54" s="9" t="n">
        <v>0</v>
      </c>
      <c r="DZ54" s="9" t="n">
        <v>0</v>
      </c>
      <c r="EA54" s="10">
        <f>IFERROR(DY54/(DZ54*2.20462262185),0)</f>
        <v/>
      </c>
      <c r="EB54" s="9" t="n">
        <v>7560</v>
      </c>
      <c r="EC54" s="9" t="n">
        <v>1000</v>
      </c>
      <c r="ED54" s="10">
        <f>IFERROR(EB54/(EC54*2.20462262185),0)</f>
        <v/>
      </c>
      <c r="EK54" s="9" t="n">
        <v>7130</v>
      </c>
      <c r="EL54" s="9" t="n">
        <v>1000</v>
      </c>
      <c r="EM54" s="10">
        <f>IFERROR(EK54/(EL54*2.20462262185),0)</f>
        <v/>
      </c>
    </row>
    <row r="55">
      <c r="A55" s="126" t="inlineStr">
        <is>
          <t>Trinidad And Tobago</t>
        </is>
      </c>
      <c r="B55" s="127">
        <f>SUM(I55,L55,O55,R55,U55,X55,AA55,AD55)</f>
        <v/>
      </c>
      <c r="C55" s="127">
        <f>SUM(J55,M55,P55,S55,V55,Y55,AB55,AE55)</f>
        <v/>
      </c>
      <c r="D55" s="128">
        <f>C55/1000000</f>
        <v/>
      </c>
      <c r="E55" s="128">
        <f>C55*2.20462262185/1000000</f>
        <v/>
      </c>
      <c r="F55" s="129">
        <f>IFERROR(B55/(C55/1000),0)</f>
        <v/>
      </c>
      <c r="G55" s="130">
        <f>IFERROR(B55/(C55*2.20462262185),0)</f>
        <v/>
      </c>
      <c r="AG55" s="9" t="n">
        <v>1849</v>
      </c>
      <c r="AH55" s="9" t="n">
        <v>765</v>
      </c>
      <c r="AI55" s="10">
        <f>IFERROR(AG55/(AH55*2.20462262185),0)</f>
        <v/>
      </c>
      <c r="AJ55" s="9" t="n">
        <v>0</v>
      </c>
      <c r="AK55" s="9" t="n">
        <v>0</v>
      </c>
      <c r="AL55" s="10">
        <f>IFERROR(AJ55/(AK55*2.20462262185),0)</f>
        <v/>
      </c>
      <c r="AM55" s="9" t="n">
        <v>0</v>
      </c>
      <c r="AN55" s="9" t="n">
        <v>0</v>
      </c>
      <c r="AO55" s="10">
        <f>IFERROR(AM55/(AN55*2.20462262185),0)</f>
        <v/>
      </c>
      <c r="AP55" s="9" t="n">
        <v>0</v>
      </c>
      <c r="AQ55" s="9" t="n">
        <v>0</v>
      </c>
      <c r="AR55" s="10">
        <f>IFERROR(AP55/(AQ55*2.20462262185),0)</f>
        <v/>
      </c>
      <c r="AS55" s="9" t="n">
        <v>0</v>
      </c>
      <c r="AT55" s="9" t="n">
        <v>0</v>
      </c>
      <c r="AU55" s="10">
        <f>IFERROR(AS55/(AT55*2.20462262185),0)</f>
        <v/>
      </c>
      <c r="AV55" s="9" t="n">
        <v>0</v>
      </c>
      <c r="AW55" s="9" t="n">
        <v>0</v>
      </c>
      <c r="AX55" s="10">
        <f>IFERROR(AV55/(AW55*2.20462262185),0)</f>
        <v/>
      </c>
      <c r="AY55" s="9" t="n">
        <v>13600</v>
      </c>
      <c r="AZ55" s="9" t="n">
        <v>19277</v>
      </c>
      <c r="BA55" s="10">
        <f>IFERROR(AY55/(AZ55*2.20462262185),0)</f>
        <v/>
      </c>
    </row>
    <row r="56">
      <c r="A56" s="126" t="inlineStr">
        <is>
          <t>United Arab Emirates</t>
        </is>
      </c>
      <c r="B56" s="127">
        <f>SUM(I56,L56,O56,R56,U56,X56,AA56,AD56)</f>
        <v/>
      </c>
      <c r="C56" s="127">
        <f>SUM(J56,M56,P56,S56,V56,Y56,AB56,AE56)</f>
        <v/>
      </c>
      <c r="D56" s="128">
        <f>C56/1000000</f>
        <v/>
      </c>
      <c r="E56" s="128">
        <f>C56*2.20462262185/1000000</f>
        <v/>
      </c>
      <c r="F56" s="129">
        <f>IFERROR(B56/(C56/1000),0)</f>
        <v/>
      </c>
      <c r="G56" s="130">
        <f>IFERROR(B56/(C56*2.20462262185),0)</f>
        <v/>
      </c>
      <c r="BQ56" s="9" t="n">
        <v>0</v>
      </c>
      <c r="BR56" s="9" t="n">
        <v>0</v>
      </c>
      <c r="BS56" s="10">
        <f>IFERROR(BQ56/(BR56*2.20462262185),0)</f>
        <v/>
      </c>
      <c r="BT56" s="9" t="n">
        <v>0</v>
      </c>
      <c r="BU56" s="9" t="n">
        <v>0</v>
      </c>
      <c r="BV56" s="10">
        <f>IFERROR(BT56/(BU56*2.20462262185),0)</f>
        <v/>
      </c>
      <c r="BW56" s="9" t="n">
        <v>0</v>
      </c>
      <c r="BX56" s="9" t="n">
        <v>0</v>
      </c>
      <c r="BY56" s="10">
        <f>IFERROR(BW56/(BX56*2.20462262185),0)</f>
        <v/>
      </c>
      <c r="BZ56" s="9" t="n">
        <v>0</v>
      </c>
      <c r="CA56" s="9" t="n">
        <v>0</v>
      </c>
      <c r="CB56" s="10">
        <f>IFERROR(BZ56/(CA56*2.20462262185),0)</f>
        <v/>
      </c>
      <c r="CC56" s="9" t="n">
        <v>0</v>
      </c>
      <c r="CD56" s="9" t="n">
        <v>0</v>
      </c>
      <c r="CE56" s="10">
        <f>IFERROR(CC56/(CD56*2.20462262185),0)</f>
        <v/>
      </c>
      <c r="CF56" s="9" t="n">
        <v>22475</v>
      </c>
      <c r="CG56" s="9" t="n">
        <v>23910</v>
      </c>
      <c r="CH56" s="10">
        <f>IFERROR(CF56/(CG56*2.20462262185),0)</f>
        <v/>
      </c>
      <c r="CI56" s="9" t="n">
        <v>21746</v>
      </c>
      <c r="CJ56" s="9" t="n">
        <v>22890</v>
      </c>
      <c r="CK56" s="10">
        <f>IFERROR(CI56/(CJ56*2.20462262185),0)</f>
        <v/>
      </c>
      <c r="CL56" s="9" t="n">
        <v>0</v>
      </c>
      <c r="CM56" s="9" t="n">
        <v>0</v>
      </c>
      <c r="CN56" s="10">
        <f>IFERROR(CL56/(CM56*2.20462262185),0)</f>
        <v/>
      </c>
      <c r="CO56" s="9" t="n">
        <v>0</v>
      </c>
      <c r="CP56" s="9" t="n">
        <v>0</v>
      </c>
      <c r="CQ56" s="10">
        <f>IFERROR(CO56/(CP56*2.20462262185),0)</f>
        <v/>
      </c>
      <c r="CR56" s="9" t="n">
        <v>0</v>
      </c>
      <c r="CS56" s="9" t="n">
        <v>0</v>
      </c>
      <c r="CT56" s="10">
        <f>IFERROR(CR56/(CS56*2.20462262185),0)</f>
        <v/>
      </c>
      <c r="CU56" s="9" t="n">
        <v>0</v>
      </c>
      <c r="CV56" s="9" t="n">
        <v>0</v>
      </c>
      <c r="CW56" s="10">
        <f>IFERROR(CU56/(CV56*2.20462262185),0)</f>
        <v/>
      </c>
      <c r="CX56" s="9" t="n">
        <v>19974</v>
      </c>
      <c r="CY56" s="9" t="n">
        <v>23779</v>
      </c>
      <c r="CZ56" s="10">
        <f>IFERROR(CX56/(CY56*2.20462262185),0)</f>
        <v/>
      </c>
      <c r="EK56" s="9" t="n">
        <v>0</v>
      </c>
      <c r="EL56" s="9" t="n">
        <v>0</v>
      </c>
      <c r="EM56" s="10">
        <f>IFERROR(EK56/(EL56*2.20462262185),0)</f>
        <v/>
      </c>
      <c r="EN56" s="9" t="n">
        <v>0</v>
      </c>
      <c r="EO56" s="9" t="n">
        <v>0</v>
      </c>
      <c r="EP56" s="10">
        <f>IFERROR(EN56/(EO56*2.20462262185),0)</f>
        <v/>
      </c>
      <c r="EQ56" s="9" t="n">
        <v>0</v>
      </c>
      <c r="ER56" s="9" t="n">
        <v>0</v>
      </c>
      <c r="ES56" s="10">
        <f>IFERROR(EQ56/(ER56*2.20462262185),0)</f>
        <v/>
      </c>
      <c r="ET56" s="9" t="n">
        <v>0</v>
      </c>
      <c r="EU56" s="9" t="n">
        <v>0</v>
      </c>
      <c r="EV56" s="10">
        <f>IFERROR(ET56/(EU56*2.20462262185),0)</f>
        <v/>
      </c>
      <c r="EW56" s="9" t="n">
        <v>223125</v>
      </c>
      <c r="EX56" s="9" t="n">
        <v>105000</v>
      </c>
      <c r="EY56" s="10">
        <f>IFERROR(EW56/(EX56*2.20462262185),0)</f>
        <v/>
      </c>
      <c r="EZ56" s="9" t="n">
        <v>0</v>
      </c>
      <c r="FA56" s="9" t="n">
        <v>0</v>
      </c>
      <c r="FB56" s="10">
        <f>IFERROR(EZ56/(FA56*2.20462262185),0)</f>
        <v/>
      </c>
      <c r="FC56" s="9" t="n">
        <v>0</v>
      </c>
      <c r="FD56" s="9" t="n">
        <v>0</v>
      </c>
      <c r="FE56" s="10">
        <f>IFERROR(FC56/(FD56*2.20462262185),0)</f>
        <v/>
      </c>
      <c r="FF56" s="9" t="n">
        <v>0</v>
      </c>
      <c r="FG56" s="9" t="n">
        <v>0</v>
      </c>
      <c r="FH56" s="10">
        <f>IFERROR(FF56/(FG56*2.20462262185),0)</f>
        <v/>
      </c>
      <c r="FI56" s="9" t="n">
        <v>38472</v>
      </c>
      <c r="FJ56" s="9" t="n">
        <v>21000</v>
      </c>
      <c r="FK56" s="10">
        <f>IFERROR(FI56/(FJ56*2.20462262185),0)</f>
        <v/>
      </c>
      <c r="FL56" s="9" t="n">
        <v>76944</v>
      </c>
      <c r="FM56" s="9" t="n">
        <v>42000</v>
      </c>
      <c r="FN56" s="10">
        <f>IFERROR(FL56/(FM56*2.20462262185),0)</f>
        <v/>
      </c>
      <c r="FO56" s="9" t="n">
        <v>0</v>
      </c>
      <c r="FP56" s="9" t="n">
        <v>0</v>
      </c>
      <c r="FQ56" s="10">
        <f>IFERROR(FO56/(FP56*2.20462262185),0)</f>
        <v/>
      </c>
      <c r="FR56" s="9" t="n">
        <v>80052</v>
      </c>
      <c r="FS56" s="9" t="n">
        <v>42000</v>
      </c>
      <c r="FT56" s="10">
        <f>IFERROR(FR56/(FS56*2.20462262185),0)</f>
        <v/>
      </c>
    </row>
  </sheetData>
  <mergeCells count="58">
    <mergeCell ref="U2:W2"/>
    <mergeCell ref="B2:G2"/>
    <mergeCell ref="AG2:AI2"/>
    <mergeCell ref="CX2:CZ2"/>
    <mergeCell ref="BW2:BY2"/>
    <mergeCell ref="BH2:BJ2"/>
    <mergeCell ref="A2:A4"/>
    <mergeCell ref="CR2:CT2"/>
    <mergeCell ref="DD2:DF2"/>
    <mergeCell ref="DJ2:DL2"/>
    <mergeCell ref="CI2:CK2"/>
    <mergeCell ref="CU2:CW2"/>
    <mergeCell ref="ET2:EV2"/>
    <mergeCell ref="FF2:FH2"/>
    <mergeCell ref="FL2:FN2"/>
    <mergeCell ref="FR2:FT2"/>
    <mergeCell ref="AS2:AU2"/>
    <mergeCell ref="EQ2:ES2"/>
    <mergeCell ref="BT2:BV2"/>
    <mergeCell ref="AY2:BA2"/>
    <mergeCell ref="BE2:BG2"/>
    <mergeCell ref="AD2:AF2"/>
    <mergeCell ref="AP2:AR2"/>
    <mergeCell ref="DA2:DC2"/>
    <mergeCell ref="DG2:DI2"/>
    <mergeCell ref="BQ2:BS2"/>
    <mergeCell ref="FI2:FK2"/>
    <mergeCell ref="DM2:DO2"/>
    <mergeCell ref="DS2:DU2"/>
    <mergeCell ref="FC2:FE2"/>
    <mergeCell ref="FO2:FQ2"/>
    <mergeCell ref="O2:Q2"/>
    <mergeCell ref="BK2:BM2"/>
    <mergeCell ref="AA2:AC2"/>
    <mergeCell ref="BB2:BD2"/>
    <mergeCell ref="R2:T2"/>
    <mergeCell ref="CC2:CE2"/>
    <mergeCell ref="CO2:CQ2"/>
    <mergeCell ref="BN2:BP2"/>
    <mergeCell ref="DY2:EA2"/>
    <mergeCell ref="EE2:EG2"/>
    <mergeCell ref="DP2:DR2"/>
    <mergeCell ref="EK2:EM2"/>
    <mergeCell ref="L2:N2"/>
    <mergeCell ref="EB2:ED2"/>
    <mergeCell ref="AM2:AO2"/>
    <mergeCell ref="X2:Z2"/>
    <mergeCell ref="AJ2:AL2"/>
    <mergeCell ref="I2:K2"/>
    <mergeCell ref="BZ2:CB2"/>
    <mergeCell ref="CL2:CN2"/>
    <mergeCell ref="DV2:DX2"/>
    <mergeCell ref="CF2:CH2"/>
    <mergeCell ref="EW2:EY2"/>
    <mergeCell ref="EH2:EJ2"/>
    <mergeCell ref="EN2:EP2"/>
    <mergeCell ref="EZ2:FB2"/>
    <mergeCell ref="AV2:AX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T4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84" min="1" max="1"/>
    <col width="12" customWidth="1" style="84" min="2" max="2"/>
    <col width="12" customWidth="1" style="84" min="3" max="3"/>
    <col width="12" customWidth="1" style="84" min="4" max="4"/>
    <col width="12" customWidth="1" style="84" min="5" max="5"/>
    <col width="12" customWidth="1" style="84" min="6" max="6"/>
    <col width="12" customWidth="1" style="84" min="7" max="7"/>
    <col width="2" customWidth="1" style="84" min="8" max="8"/>
    <col width="12" customWidth="1" style="84" min="9" max="9"/>
    <col width="12" customWidth="1" style="84" min="10" max="10"/>
    <col width="12" customWidth="1" style="84" min="11" max="11"/>
    <col width="12" customWidth="1" style="84" min="12" max="12"/>
    <col width="12" customWidth="1" style="84" min="13" max="13"/>
    <col width="12" customWidth="1" style="84" min="14" max="14"/>
    <col width="12" customWidth="1" style="84" min="15" max="15"/>
    <col width="12" customWidth="1" style="84" min="16" max="16"/>
    <col width="12" customWidth="1" style="84" min="17" max="17"/>
    <col width="12" customWidth="1" style="84" min="18" max="18"/>
    <col width="12" customWidth="1" style="84" min="19" max="19"/>
    <col width="12" customWidth="1" style="84" min="20" max="20"/>
    <col width="12" customWidth="1" style="84" min="21" max="21"/>
    <col width="12" customWidth="1" style="84" min="22" max="22"/>
    <col width="12" customWidth="1" style="84" min="23" max="23"/>
    <col width="12" customWidth="1" style="84" min="24" max="24"/>
    <col width="12" customWidth="1" style="84" min="25" max="25"/>
    <col width="12" customWidth="1" style="84" min="26" max="26"/>
    <col width="12" customWidth="1" style="84" min="27" max="27"/>
    <col width="12" customWidth="1" style="84" min="28" max="28"/>
    <col width="12" customWidth="1" style="84" min="29" max="29"/>
    <col width="12" customWidth="1" style="84" min="30" max="30"/>
    <col width="12" customWidth="1" style="84" min="31" max="31"/>
    <col width="12" customWidth="1" style="84" min="32" max="32"/>
    <col width="12" customWidth="1" style="84" min="33" max="33"/>
    <col width="12" customWidth="1" style="84" min="34" max="34"/>
    <col width="12" customWidth="1" style="84" min="35" max="35"/>
    <col width="12" customWidth="1" style="84" min="36" max="36"/>
    <col width="12" customWidth="1" style="84" min="37" max="37"/>
    <col width="12" customWidth="1" style="84" min="38" max="38"/>
    <col width="12" customWidth="1" style="84" min="39" max="39"/>
    <col width="12" customWidth="1" style="84" min="40" max="40"/>
    <col width="12" customWidth="1" style="84" min="41" max="41"/>
    <col width="12" customWidth="1" style="84" min="42" max="42"/>
    <col width="12" customWidth="1" style="84" min="43" max="43"/>
    <col width="12" customWidth="1" style="84" min="44" max="44"/>
    <col width="12" customWidth="1" style="84" min="45" max="45"/>
    <col width="12" customWidth="1" style="84" min="46" max="46"/>
    <col width="12" customWidth="1" style="84" min="47" max="47"/>
    <col width="12" customWidth="1" style="84" min="48" max="48"/>
    <col width="12" customWidth="1" style="84" min="49" max="49"/>
    <col width="12" customWidth="1" style="84" min="50" max="50"/>
    <col width="12" customWidth="1" style="84" min="51" max="51"/>
    <col width="12" customWidth="1" style="84" min="52" max="52"/>
    <col width="12" customWidth="1" style="84" min="53" max="53"/>
    <col width="12" customWidth="1" style="84" min="54" max="54"/>
    <col width="12" customWidth="1" style="84" min="55" max="55"/>
    <col width="12" customWidth="1" style="84" min="56" max="56"/>
    <col width="12" customWidth="1" style="84" min="57" max="57"/>
    <col width="12" customWidth="1" style="84" min="58" max="58"/>
    <col width="12" customWidth="1" style="84" min="59" max="59"/>
    <col width="12" customWidth="1" style="84" min="60" max="60"/>
    <col width="12" customWidth="1" style="84" min="61" max="61"/>
    <col width="12" customWidth="1" style="84" min="62" max="62"/>
    <col width="12" customWidth="1" style="84" min="63" max="63"/>
    <col width="12" customWidth="1" style="84" min="64" max="64"/>
    <col width="12" customWidth="1" style="84" min="65" max="65"/>
    <col width="12" customWidth="1" style="84" min="66" max="66"/>
    <col width="12" customWidth="1" style="84" min="67" max="67"/>
    <col width="12" customWidth="1" style="84" min="68" max="68"/>
    <col width="12" customWidth="1" style="84" min="69" max="69"/>
    <col width="12" customWidth="1" style="84" min="70" max="70"/>
    <col width="12" customWidth="1" style="84" min="71" max="71"/>
    <col width="12" customWidth="1" style="84" min="72" max="72"/>
    <col width="12" customWidth="1" style="84" min="73" max="73"/>
    <col width="12" customWidth="1" style="84" min="74" max="74"/>
    <col width="12" customWidth="1" style="84" min="75" max="75"/>
    <col width="12" customWidth="1" style="84" min="76" max="76"/>
    <col width="12" customWidth="1" style="84" min="77" max="77"/>
    <col width="12" customWidth="1" style="84" min="78" max="78"/>
    <col width="12" customWidth="1" style="84" min="79" max="79"/>
    <col width="12" customWidth="1" style="84" min="80" max="80"/>
    <col width="12" customWidth="1" style="84" min="81" max="81"/>
    <col width="12" customWidth="1" style="84" min="82" max="82"/>
    <col width="12" customWidth="1" style="84" min="83" max="83"/>
    <col width="12" customWidth="1" style="84" min="84" max="84"/>
    <col width="12" customWidth="1" style="84" min="85" max="85"/>
    <col width="12" customWidth="1" style="84" min="86" max="86"/>
    <col width="12" customWidth="1" style="84" min="87" max="87"/>
    <col width="12" customWidth="1" style="84" min="88" max="88"/>
    <col width="12" customWidth="1" style="84" min="89" max="89"/>
    <col width="12" customWidth="1" style="84" min="90" max="90"/>
    <col width="12" customWidth="1" style="84" min="91" max="91"/>
    <col width="12" customWidth="1" style="84" min="92" max="92"/>
    <col width="12" customWidth="1" style="84" min="93" max="93"/>
    <col width="12" customWidth="1" style="84" min="94" max="94"/>
    <col width="12" customWidth="1" style="84" min="95" max="95"/>
    <col width="12" customWidth="1" style="84" min="96" max="96"/>
    <col width="12" customWidth="1" style="84" min="97" max="97"/>
    <col width="12" customWidth="1" style="84" min="98" max="98"/>
    <col width="12" customWidth="1" style="84" min="99" max="99"/>
    <col width="12" customWidth="1" style="84" min="100" max="100"/>
    <col width="12" customWidth="1" style="84" min="101" max="101"/>
    <col width="12" customWidth="1" style="84" min="102" max="102"/>
    <col width="12" customWidth="1" style="84" min="103" max="103"/>
    <col width="12" customWidth="1" style="84" min="104" max="104"/>
    <col width="12" customWidth="1" style="84" min="105" max="105"/>
    <col width="12" customWidth="1" style="84" min="106" max="106"/>
    <col width="12" customWidth="1" style="84" min="107" max="107"/>
    <col width="12" customWidth="1" style="84" min="108" max="108"/>
    <col width="12" customWidth="1" style="84" min="109" max="109"/>
    <col width="12" customWidth="1" style="84" min="110" max="110"/>
    <col width="12" customWidth="1" style="84" min="111" max="111"/>
    <col width="12" customWidth="1" style="84" min="112" max="112"/>
    <col width="12" customWidth="1" style="84" min="113" max="113"/>
    <col width="12" customWidth="1" style="84" min="114" max="114"/>
    <col width="12" customWidth="1" style="84" min="115" max="115"/>
    <col width="12" customWidth="1" style="84" min="116" max="116"/>
    <col width="12" customWidth="1" style="84" min="117" max="117"/>
    <col width="12" customWidth="1" style="84" min="118" max="118"/>
    <col width="12" customWidth="1" style="84" min="119" max="119"/>
    <col width="12" customWidth="1" style="84" min="120" max="120"/>
    <col width="12" customWidth="1" style="84" min="121" max="121"/>
    <col width="12" customWidth="1" style="84" min="122" max="122"/>
    <col width="12" customWidth="1" style="84" min="123" max="123"/>
    <col width="12" customWidth="1" style="84" min="124" max="124"/>
    <col width="12" customWidth="1" style="84" min="125" max="125"/>
    <col width="12" customWidth="1" style="84" min="126" max="126"/>
    <col width="12" customWidth="1" style="84" min="127" max="127"/>
    <col width="12" customWidth="1" style="84" min="128" max="128"/>
    <col width="12" customWidth="1" style="84" min="129" max="129"/>
    <col width="12" customWidth="1" style="84" min="130" max="130"/>
    <col width="12" customWidth="1" style="84" min="131" max="131"/>
    <col width="12" customWidth="1" style="84" min="132" max="132"/>
    <col width="12" customWidth="1" style="84" min="133" max="133"/>
    <col width="12" customWidth="1" style="84" min="134" max="134"/>
    <col width="12" customWidth="1" style="84" min="135" max="135"/>
    <col width="12" customWidth="1" style="84" min="136" max="136"/>
    <col width="12" customWidth="1" style="84" min="137" max="137"/>
    <col width="12" customWidth="1" style="84" min="138" max="138"/>
    <col width="12" customWidth="1" style="84" min="139" max="139"/>
    <col width="12" customWidth="1" style="84" min="140" max="140"/>
    <col width="12" customWidth="1" style="84" min="141" max="141"/>
    <col width="12" customWidth="1" style="84" min="142" max="142"/>
    <col width="12" customWidth="1" style="84" min="143" max="143"/>
    <col width="12" customWidth="1" style="84" min="144" max="144"/>
    <col width="12" customWidth="1" style="84" min="145" max="145"/>
    <col width="12" customWidth="1" style="84" min="146" max="146"/>
    <col width="12" customWidth="1" style="84" min="147" max="147"/>
    <col width="12" customWidth="1" style="84" min="148" max="148"/>
    <col width="12" customWidth="1" style="84" min="149" max="149"/>
    <col width="12" customWidth="1" style="84" min="150" max="150"/>
    <col width="12" customWidth="1" style="84" min="151" max="151"/>
    <col width="12" customWidth="1" style="84" min="152" max="152"/>
    <col width="12" customWidth="1" style="84" min="153" max="153"/>
    <col width="12" customWidth="1" style="84" min="154" max="154"/>
    <col width="12" customWidth="1" style="84" min="155" max="155"/>
    <col width="12" customWidth="1" style="84" min="156" max="156"/>
    <col width="12" customWidth="1" style="84" min="157" max="157"/>
    <col width="12" customWidth="1" style="84" min="158" max="158"/>
    <col width="12" customWidth="1" style="84" min="159" max="159"/>
    <col width="12" customWidth="1" style="84" min="160" max="160"/>
    <col width="12" customWidth="1" style="84" min="161" max="161"/>
    <col width="12" customWidth="1" style="84" min="162" max="162"/>
    <col width="12" customWidth="1" style="84" min="163" max="163"/>
    <col width="12" customWidth="1" style="84" min="164" max="164"/>
    <col width="12" customWidth="1" style="84" min="165" max="165"/>
    <col width="12" customWidth="1" style="84" min="166" max="166"/>
    <col width="12" customWidth="1" style="84" min="167" max="167"/>
    <col width="12" customWidth="1" style="84" min="168" max="168"/>
    <col width="12" customWidth="1" style="84" min="169" max="169"/>
    <col width="12" customWidth="1" style="84" min="170" max="170"/>
    <col width="12" customWidth="1" style="84" min="171" max="171"/>
    <col width="12" customWidth="1" style="84" min="172" max="172"/>
    <col width="12" customWidth="1" style="84" min="173" max="173"/>
    <col width="12" customWidth="1" style="84" min="174" max="174"/>
    <col width="12" customWidth="1" style="84" min="175" max="175"/>
    <col width="12" customWidth="1" style="84" min="176" max="176"/>
  </cols>
  <sheetData>
    <row r="1" ht="20" customHeight="1" s="84">
      <c r="A1" s="107" t="inlineStr">
        <is>
          <t>IMPORTS 3907.69.0010 — IV ≥ 0.70 but &lt; 0.78 packaging grade</t>
        </is>
      </c>
    </row>
    <row r="2">
      <c r="A2" s="108" t="inlineStr">
        <is>
          <t>Country</t>
        </is>
      </c>
      <c r="B2" s="109" t="inlineStr">
        <is>
          <t>YTD 2026</t>
        </is>
      </c>
      <c r="H2" s="110" t="n"/>
      <c r="I2" s="111" t="inlineStr">
        <is>
          <t>August 2026</t>
        </is>
      </c>
      <c r="J2" s="112" t="n"/>
      <c r="K2" s="113" t="n"/>
      <c r="L2" s="111" t="inlineStr">
        <is>
          <t>July 2026</t>
        </is>
      </c>
      <c r="M2" s="112" t="n"/>
      <c r="N2" s="113" t="n"/>
      <c r="O2" s="111" t="inlineStr">
        <is>
          <t>June 2026</t>
        </is>
      </c>
      <c r="P2" s="112" t="n"/>
      <c r="Q2" s="113" t="n"/>
      <c r="R2" s="111" t="inlineStr">
        <is>
          <t>May 2026</t>
        </is>
      </c>
      <c r="S2" s="112" t="n"/>
      <c r="T2" s="113" t="n"/>
      <c r="U2" s="111" t="inlineStr">
        <is>
          <t>April 2026</t>
        </is>
      </c>
      <c r="V2" s="112" t="n"/>
      <c r="W2" s="113" t="n"/>
      <c r="X2" s="111" t="inlineStr">
        <is>
          <t>March 2026</t>
        </is>
      </c>
      <c r="Y2" s="112" t="n"/>
      <c r="Z2" s="113" t="n"/>
      <c r="AA2" s="111" t="inlineStr">
        <is>
          <t>February 2026</t>
        </is>
      </c>
      <c r="AB2" s="112" t="n"/>
      <c r="AC2" s="113" t="n"/>
      <c r="AD2" s="111" t="inlineStr">
        <is>
          <t>January 2026</t>
        </is>
      </c>
      <c r="AE2" s="112" t="n"/>
      <c r="AF2" s="113" t="n"/>
      <c r="AG2" s="111" t="inlineStr">
        <is>
          <t>December 2025</t>
        </is>
      </c>
      <c r="AH2" s="112" t="n"/>
      <c r="AI2" s="113" t="n"/>
      <c r="AJ2" s="111" t="inlineStr">
        <is>
          <t>November 2025</t>
        </is>
      </c>
      <c r="AK2" s="112" t="n"/>
      <c r="AL2" s="113" t="n"/>
      <c r="AM2" s="111" t="inlineStr">
        <is>
          <t>October 2025</t>
        </is>
      </c>
      <c r="AN2" s="112" t="n"/>
      <c r="AO2" s="113" t="n"/>
      <c r="AP2" s="111" t="inlineStr">
        <is>
          <t>September 2025</t>
        </is>
      </c>
      <c r="AQ2" s="112" t="n"/>
      <c r="AR2" s="113" t="n"/>
      <c r="AS2" s="111" t="inlineStr">
        <is>
          <t>August 2025</t>
        </is>
      </c>
      <c r="AT2" s="112" t="n"/>
      <c r="AU2" s="113" t="n"/>
      <c r="AV2" s="111" t="inlineStr">
        <is>
          <t>July 2025</t>
        </is>
      </c>
      <c r="AW2" s="112" t="n"/>
      <c r="AX2" s="113" t="n"/>
      <c r="AY2" s="111" t="inlineStr">
        <is>
          <t>June 2025</t>
        </is>
      </c>
      <c r="AZ2" s="112" t="n"/>
      <c r="BA2" s="113" t="n"/>
      <c r="BB2" s="111" t="inlineStr">
        <is>
          <t>May 2025</t>
        </is>
      </c>
      <c r="BC2" s="112" t="n"/>
      <c r="BD2" s="113" t="n"/>
      <c r="BE2" s="111" t="inlineStr">
        <is>
          <t>April 2025</t>
        </is>
      </c>
      <c r="BF2" s="112" t="n"/>
      <c r="BG2" s="113" t="n"/>
      <c r="BH2" s="111" t="inlineStr">
        <is>
          <t>March 2025</t>
        </is>
      </c>
      <c r="BI2" s="112" t="n"/>
      <c r="BJ2" s="113" t="n"/>
      <c r="BK2" s="111" t="inlineStr">
        <is>
          <t>February 2025</t>
        </is>
      </c>
      <c r="BL2" s="112" t="n"/>
      <c r="BM2" s="113" t="n"/>
      <c r="BN2" s="111" t="inlineStr">
        <is>
          <t>January 2025</t>
        </is>
      </c>
      <c r="BO2" s="112" t="n"/>
      <c r="BP2" s="113" t="n"/>
      <c r="BQ2" s="111" t="inlineStr">
        <is>
          <t>December 2024</t>
        </is>
      </c>
      <c r="BR2" s="112" t="n"/>
      <c r="BS2" s="113" t="n"/>
      <c r="BT2" s="111" t="inlineStr">
        <is>
          <t>November 2024</t>
        </is>
      </c>
      <c r="BU2" s="112" t="n"/>
      <c r="BV2" s="113" t="n"/>
      <c r="BW2" s="111" t="inlineStr">
        <is>
          <t>October 2024</t>
        </is>
      </c>
      <c r="BX2" s="112" t="n"/>
      <c r="BY2" s="113" t="n"/>
      <c r="BZ2" s="111" t="inlineStr">
        <is>
          <t>September 2024</t>
        </is>
      </c>
      <c r="CA2" s="112" t="n"/>
      <c r="CB2" s="113" t="n"/>
      <c r="CC2" s="111" t="inlineStr">
        <is>
          <t>August 2024</t>
        </is>
      </c>
      <c r="CD2" s="112" t="n"/>
      <c r="CE2" s="113" t="n"/>
      <c r="CF2" s="111" t="inlineStr">
        <is>
          <t>July 2024</t>
        </is>
      </c>
      <c r="CG2" s="112" t="n"/>
      <c r="CH2" s="113" t="n"/>
      <c r="CI2" s="111" t="inlineStr">
        <is>
          <t>June 2024</t>
        </is>
      </c>
      <c r="CJ2" s="112" t="n"/>
      <c r="CK2" s="113" t="n"/>
      <c r="CL2" s="111" t="inlineStr">
        <is>
          <t>May 2024</t>
        </is>
      </c>
      <c r="CM2" s="112" t="n"/>
      <c r="CN2" s="113" t="n"/>
      <c r="CO2" s="111" t="inlineStr">
        <is>
          <t>April 2024</t>
        </is>
      </c>
      <c r="CP2" s="112" t="n"/>
      <c r="CQ2" s="113" t="n"/>
      <c r="CR2" s="111" t="inlineStr">
        <is>
          <t>March 2024</t>
        </is>
      </c>
      <c r="CS2" s="112" t="n"/>
      <c r="CT2" s="113" t="n"/>
      <c r="CU2" s="111" t="inlineStr">
        <is>
          <t>February 2024</t>
        </is>
      </c>
      <c r="CV2" s="112" t="n"/>
      <c r="CW2" s="113" t="n"/>
      <c r="CX2" s="111" t="inlineStr">
        <is>
          <t>January 2024</t>
        </is>
      </c>
      <c r="CY2" s="112" t="n"/>
      <c r="CZ2" s="113" t="n"/>
      <c r="DA2" s="111" t="inlineStr">
        <is>
          <t>December 2023</t>
        </is>
      </c>
      <c r="DB2" s="112" t="n"/>
      <c r="DC2" s="113" t="n"/>
      <c r="DD2" s="111" t="inlineStr">
        <is>
          <t>November 2023</t>
        </is>
      </c>
      <c r="DE2" s="112" t="n"/>
      <c r="DF2" s="113" t="n"/>
      <c r="DG2" s="111" t="inlineStr">
        <is>
          <t>October 2023</t>
        </is>
      </c>
      <c r="DH2" s="112" t="n"/>
      <c r="DI2" s="113" t="n"/>
      <c r="DJ2" s="111" t="inlineStr">
        <is>
          <t>September 2023</t>
        </is>
      </c>
      <c r="DK2" s="112" t="n"/>
      <c r="DL2" s="113" t="n"/>
      <c r="DM2" s="111" t="inlineStr">
        <is>
          <t>August 2023</t>
        </is>
      </c>
      <c r="DN2" s="112" t="n"/>
      <c r="DO2" s="113" t="n"/>
      <c r="DP2" s="111" t="inlineStr">
        <is>
          <t>July 2023</t>
        </is>
      </c>
      <c r="DQ2" s="112" t="n"/>
      <c r="DR2" s="113" t="n"/>
      <c r="DS2" s="111" t="inlineStr">
        <is>
          <t>June 2023</t>
        </is>
      </c>
      <c r="DT2" s="112" t="n"/>
      <c r="DU2" s="113" t="n"/>
      <c r="DV2" s="111" t="inlineStr">
        <is>
          <t>May 2023</t>
        </is>
      </c>
      <c r="DW2" s="112" t="n"/>
      <c r="DX2" s="113" t="n"/>
      <c r="DY2" s="111" t="inlineStr">
        <is>
          <t>April 2023</t>
        </is>
      </c>
      <c r="DZ2" s="112" t="n"/>
      <c r="EA2" s="113" t="n"/>
      <c r="EB2" s="111" t="inlineStr">
        <is>
          <t>March 2023</t>
        </is>
      </c>
      <c r="EC2" s="112" t="n"/>
      <c r="ED2" s="113" t="n"/>
      <c r="EE2" s="111" t="inlineStr">
        <is>
          <t>February 2023</t>
        </is>
      </c>
      <c r="EF2" s="112" t="n"/>
      <c r="EG2" s="113" t="n"/>
      <c r="EH2" s="111" t="inlineStr">
        <is>
          <t>January 2023</t>
        </is>
      </c>
      <c r="EI2" s="112" t="n"/>
      <c r="EJ2" s="113" t="n"/>
      <c r="EK2" s="111" t="inlineStr">
        <is>
          <t>December 2022</t>
        </is>
      </c>
      <c r="EL2" s="112" t="n"/>
      <c r="EM2" s="113" t="n"/>
      <c r="EN2" s="111" t="inlineStr">
        <is>
          <t>November 2022</t>
        </is>
      </c>
      <c r="EO2" s="112" t="n"/>
      <c r="EP2" s="113" t="n"/>
      <c r="EQ2" s="111" t="inlineStr">
        <is>
          <t>October 2022</t>
        </is>
      </c>
      <c r="ER2" s="112" t="n"/>
      <c r="ES2" s="113" t="n"/>
      <c r="ET2" s="111" t="inlineStr">
        <is>
          <t>September 2022</t>
        </is>
      </c>
      <c r="EU2" s="112" t="n"/>
      <c r="EV2" s="113" t="n"/>
      <c r="EW2" s="111" t="inlineStr">
        <is>
          <t>August 2022</t>
        </is>
      </c>
      <c r="EX2" s="112" t="n"/>
      <c r="EY2" s="113" t="n"/>
      <c r="EZ2" s="111" t="inlineStr">
        <is>
          <t>July 2022</t>
        </is>
      </c>
      <c r="FA2" s="112" t="n"/>
      <c r="FB2" s="113" t="n"/>
      <c r="FC2" s="111" t="inlineStr">
        <is>
          <t>June 2022</t>
        </is>
      </c>
      <c r="FD2" s="112" t="n"/>
      <c r="FE2" s="113" t="n"/>
      <c r="FF2" s="111" t="inlineStr">
        <is>
          <t>May 2022</t>
        </is>
      </c>
      <c r="FG2" s="112" t="n"/>
      <c r="FH2" s="113" t="n"/>
      <c r="FI2" s="111" t="inlineStr">
        <is>
          <t>April 2022</t>
        </is>
      </c>
      <c r="FJ2" s="112" t="n"/>
      <c r="FK2" s="113" t="n"/>
      <c r="FL2" s="111" t="inlineStr">
        <is>
          <t>March 2022</t>
        </is>
      </c>
      <c r="FM2" s="112" t="n"/>
      <c r="FN2" s="113" t="n"/>
      <c r="FO2" s="111" t="inlineStr">
        <is>
          <t>February 2022</t>
        </is>
      </c>
      <c r="FP2" s="112" t="n"/>
      <c r="FQ2" s="113" t="n"/>
      <c r="FR2" s="111" t="inlineStr">
        <is>
          <t>January 2022</t>
        </is>
      </c>
      <c r="FS2" s="112" t="n"/>
      <c r="FT2" s="113" t="n"/>
    </row>
    <row r="3">
      <c r="B3" s="114" t="inlineStr">
        <is>
          <t>Value</t>
        </is>
      </c>
      <c r="C3" s="114" t="inlineStr">
        <is>
          <t>Quantity</t>
        </is>
      </c>
      <c r="D3" s="114" t="inlineStr">
        <is>
          <t>Quantity</t>
        </is>
      </c>
      <c r="E3" s="114" t="inlineStr">
        <is>
          <t>Quantity</t>
        </is>
      </c>
      <c r="F3" s="114" t="inlineStr">
        <is>
          <t>Price</t>
        </is>
      </c>
      <c r="G3" s="114" t="inlineStr">
        <is>
          <t>Price</t>
        </is>
      </c>
      <c r="I3" s="115" t="inlineStr">
        <is>
          <t>Value</t>
        </is>
      </c>
      <c r="J3" s="116" t="inlineStr">
        <is>
          <t>Quantity</t>
        </is>
      </c>
      <c r="K3" s="117" t="inlineStr">
        <is>
          <t>Price</t>
        </is>
      </c>
      <c r="L3" s="115" t="inlineStr">
        <is>
          <t>Value</t>
        </is>
      </c>
      <c r="M3" s="116" t="inlineStr">
        <is>
          <t>Quantity</t>
        </is>
      </c>
      <c r="N3" s="117" t="inlineStr">
        <is>
          <t>Price</t>
        </is>
      </c>
      <c r="O3" s="115" t="inlineStr">
        <is>
          <t>Value</t>
        </is>
      </c>
      <c r="P3" s="116" t="inlineStr">
        <is>
          <t>Quantity</t>
        </is>
      </c>
      <c r="Q3" s="117" t="inlineStr">
        <is>
          <t>Price</t>
        </is>
      </c>
      <c r="R3" s="115" t="inlineStr">
        <is>
          <t>Value</t>
        </is>
      </c>
      <c r="S3" s="116" t="inlineStr">
        <is>
          <t>Quantity</t>
        </is>
      </c>
      <c r="T3" s="117" t="inlineStr">
        <is>
          <t>Price</t>
        </is>
      </c>
      <c r="U3" s="115" t="inlineStr">
        <is>
          <t>Value</t>
        </is>
      </c>
      <c r="V3" s="116" t="inlineStr">
        <is>
          <t>Quantity</t>
        </is>
      </c>
      <c r="W3" s="117" t="inlineStr">
        <is>
          <t>Price</t>
        </is>
      </c>
      <c r="X3" s="115" t="inlineStr">
        <is>
          <t>Value</t>
        </is>
      </c>
      <c r="Y3" s="116" t="inlineStr">
        <is>
          <t>Quantity</t>
        </is>
      </c>
      <c r="Z3" s="117" t="inlineStr">
        <is>
          <t>Price</t>
        </is>
      </c>
      <c r="AA3" s="115" t="inlineStr">
        <is>
          <t>Value</t>
        </is>
      </c>
      <c r="AB3" s="116" t="inlineStr">
        <is>
          <t>Quantity</t>
        </is>
      </c>
      <c r="AC3" s="117" t="inlineStr">
        <is>
          <t>Price</t>
        </is>
      </c>
      <c r="AD3" s="115" t="inlineStr">
        <is>
          <t>Value</t>
        </is>
      </c>
      <c r="AE3" s="116" t="inlineStr">
        <is>
          <t>Quantity</t>
        </is>
      </c>
      <c r="AF3" s="117" t="inlineStr">
        <is>
          <t>Price</t>
        </is>
      </c>
      <c r="AG3" s="115" t="inlineStr">
        <is>
          <t>Value</t>
        </is>
      </c>
      <c r="AH3" s="116" t="inlineStr">
        <is>
          <t>Quantity</t>
        </is>
      </c>
      <c r="AI3" s="117" t="inlineStr">
        <is>
          <t>Price</t>
        </is>
      </c>
      <c r="AJ3" s="115" t="inlineStr">
        <is>
          <t>Value</t>
        </is>
      </c>
      <c r="AK3" s="116" t="inlineStr">
        <is>
          <t>Quantity</t>
        </is>
      </c>
      <c r="AL3" s="117" t="inlineStr">
        <is>
          <t>Price</t>
        </is>
      </c>
      <c r="AM3" s="115" t="inlineStr">
        <is>
          <t>Value</t>
        </is>
      </c>
      <c r="AN3" s="116" t="inlineStr">
        <is>
          <t>Quantity</t>
        </is>
      </c>
      <c r="AO3" s="117" t="inlineStr">
        <is>
          <t>Price</t>
        </is>
      </c>
      <c r="AP3" s="115" t="inlineStr">
        <is>
          <t>Value</t>
        </is>
      </c>
      <c r="AQ3" s="116" t="inlineStr">
        <is>
          <t>Quantity</t>
        </is>
      </c>
      <c r="AR3" s="117" t="inlineStr">
        <is>
          <t>Price</t>
        </is>
      </c>
      <c r="AS3" s="115" t="inlineStr">
        <is>
          <t>Value</t>
        </is>
      </c>
      <c r="AT3" s="116" t="inlineStr">
        <is>
          <t>Quantity</t>
        </is>
      </c>
      <c r="AU3" s="117" t="inlineStr">
        <is>
          <t>Price</t>
        </is>
      </c>
      <c r="AV3" s="115" t="inlineStr">
        <is>
          <t>Value</t>
        </is>
      </c>
      <c r="AW3" s="116" t="inlineStr">
        <is>
          <t>Quantity</t>
        </is>
      </c>
      <c r="AX3" s="117" t="inlineStr">
        <is>
          <t>Price</t>
        </is>
      </c>
      <c r="AY3" s="115" t="inlineStr">
        <is>
          <t>Value</t>
        </is>
      </c>
      <c r="AZ3" s="116" t="inlineStr">
        <is>
          <t>Quantity</t>
        </is>
      </c>
      <c r="BA3" s="117" t="inlineStr">
        <is>
          <t>Price</t>
        </is>
      </c>
      <c r="BB3" s="115" t="inlineStr">
        <is>
          <t>Value</t>
        </is>
      </c>
      <c r="BC3" s="116" t="inlineStr">
        <is>
          <t>Quantity</t>
        </is>
      </c>
      <c r="BD3" s="117" t="inlineStr">
        <is>
          <t>Price</t>
        </is>
      </c>
      <c r="BE3" s="115" t="inlineStr">
        <is>
          <t>Value</t>
        </is>
      </c>
      <c r="BF3" s="116" t="inlineStr">
        <is>
          <t>Quantity</t>
        </is>
      </c>
      <c r="BG3" s="117" t="inlineStr">
        <is>
          <t>Price</t>
        </is>
      </c>
      <c r="BH3" s="115" t="inlineStr">
        <is>
          <t>Value</t>
        </is>
      </c>
      <c r="BI3" s="116" t="inlineStr">
        <is>
          <t>Quantity</t>
        </is>
      </c>
      <c r="BJ3" s="117" t="inlineStr">
        <is>
          <t>Price</t>
        </is>
      </c>
      <c r="BK3" s="115" t="inlineStr">
        <is>
          <t>Value</t>
        </is>
      </c>
      <c r="BL3" s="116" t="inlineStr">
        <is>
          <t>Quantity</t>
        </is>
      </c>
      <c r="BM3" s="117" t="inlineStr">
        <is>
          <t>Price</t>
        </is>
      </c>
      <c r="BN3" s="115" t="inlineStr">
        <is>
          <t>Value</t>
        </is>
      </c>
      <c r="BO3" s="116" t="inlineStr">
        <is>
          <t>Quantity</t>
        </is>
      </c>
      <c r="BP3" s="117" t="inlineStr">
        <is>
          <t>Price</t>
        </is>
      </c>
      <c r="BQ3" s="115" t="inlineStr">
        <is>
          <t>Value</t>
        </is>
      </c>
      <c r="BR3" s="116" t="inlineStr">
        <is>
          <t>Quantity</t>
        </is>
      </c>
      <c r="BS3" s="117" t="inlineStr">
        <is>
          <t>Price</t>
        </is>
      </c>
      <c r="BT3" s="115" t="inlineStr">
        <is>
          <t>Value</t>
        </is>
      </c>
      <c r="BU3" s="116" t="inlineStr">
        <is>
          <t>Quantity</t>
        </is>
      </c>
      <c r="BV3" s="117" t="inlineStr">
        <is>
          <t>Price</t>
        </is>
      </c>
      <c r="BW3" s="115" t="inlineStr">
        <is>
          <t>Value</t>
        </is>
      </c>
      <c r="BX3" s="116" t="inlineStr">
        <is>
          <t>Quantity</t>
        </is>
      </c>
      <c r="BY3" s="117" t="inlineStr">
        <is>
          <t>Price</t>
        </is>
      </c>
      <c r="BZ3" s="115" t="inlineStr">
        <is>
          <t>Value</t>
        </is>
      </c>
      <c r="CA3" s="116" t="inlineStr">
        <is>
          <t>Quantity</t>
        </is>
      </c>
      <c r="CB3" s="117" t="inlineStr">
        <is>
          <t>Price</t>
        </is>
      </c>
      <c r="CC3" s="115" t="inlineStr">
        <is>
          <t>Value</t>
        </is>
      </c>
      <c r="CD3" s="116" t="inlineStr">
        <is>
          <t>Quantity</t>
        </is>
      </c>
      <c r="CE3" s="117" t="inlineStr">
        <is>
          <t>Price</t>
        </is>
      </c>
      <c r="CF3" s="115" t="inlineStr">
        <is>
          <t>Value</t>
        </is>
      </c>
      <c r="CG3" s="116" t="inlineStr">
        <is>
          <t>Quantity</t>
        </is>
      </c>
      <c r="CH3" s="117" t="inlineStr">
        <is>
          <t>Price</t>
        </is>
      </c>
      <c r="CI3" s="115" t="inlineStr">
        <is>
          <t>Value</t>
        </is>
      </c>
      <c r="CJ3" s="116" t="inlineStr">
        <is>
          <t>Quantity</t>
        </is>
      </c>
      <c r="CK3" s="117" t="inlineStr">
        <is>
          <t>Price</t>
        </is>
      </c>
      <c r="CL3" s="115" t="inlineStr">
        <is>
          <t>Value</t>
        </is>
      </c>
      <c r="CM3" s="116" t="inlineStr">
        <is>
          <t>Quantity</t>
        </is>
      </c>
      <c r="CN3" s="117" t="inlineStr">
        <is>
          <t>Price</t>
        </is>
      </c>
      <c r="CO3" s="115" t="inlineStr">
        <is>
          <t>Value</t>
        </is>
      </c>
      <c r="CP3" s="116" t="inlineStr">
        <is>
          <t>Quantity</t>
        </is>
      </c>
      <c r="CQ3" s="117" t="inlineStr">
        <is>
          <t>Price</t>
        </is>
      </c>
      <c r="CR3" s="115" t="inlineStr">
        <is>
          <t>Value</t>
        </is>
      </c>
      <c r="CS3" s="116" t="inlineStr">
        <is>
          <t>Quantity</t>
        </is>
      </c>
      <c r="CT3" s="117" t="inlineStr">
        <is>
          <t>Price</t>
        </is>
      </c>
      <c r="CU3" s="115" t="inlineStr">
        <is>
          <t>Value</t>
        </is>
      </c>
      <c r="CV3" s="116" t="inlineStr">
        <is>
          <t>Quantity</t>
        </is>
      </c>
      <c r="CW3" s="117" t="inlineStr">
        <is>
          <t>Price</t>
        </is>
      </c>
      <c r="CX3" s="115" t="inlineStr">
        <is>
          <t>Value</t>
        </is>
      </c>
      <c r="CY3" s="116" t="inlineStr">
        <is>
          <t>Quantity</t>
        </is>
      </c>
      <c r="CZ3" s="117" t="inlineStr">
        <is>
          <t>Price</t>
        </is>
      </c>
      <c r="DA3" s="115" t="inlineStr">
        <is>
          <t>Value</t>
        </is>
      </c>
      <c r="DB3" s="116" t="inlineStr">
        <is>
          <t>Quantity</t>
        </is>
      </c>
      <c r="DC3" s="117" t="inlineStr">
        <is>
          <t>Price</t>
        </is>
      </c>
      <c r="DD3" s="115" t="inlineStr">
        <is>
          <t>Value</t>
        </is>
      </c>
      <c r="DE3" s="116" t="inlineStr">
        <is>
          <t>Quantity</t>
        </is>
      </c>
      <c r="DF3" s="117" t="inlineStr">
        <is>
          <t>Price</t>
        </is>
      </c>
      <c r="DG3" s="115" t="inlineStr">
        <is>
          <t>Value</t>
        </is>
      </c>
      <c r="DH3" s="116" t="inlineStr">
        <is>
          <t>Quantity</t>
        </is>
      </c>
      <c r="DI3" s="117" t="inlineStr">
        <is>
          <t>Price</t>
        </is>
      </c>
      <c r="DJ3" s="115" t="inlineStr">
        <is>
          <t>Value</t>
        </is>
      </c>
      <c r="DK3" s="116" t="inlineStr">
        <is>
          <t>Quantity</t>
        </is>
      </c>
      <c r="DL3" s="117" t="inlineStr">
        <is>
          <t>Price</t>
        </is>
      </c>
      <c r="DM3" s="115" t="inlineStr">
        <is>
          <t>Value</t>
        </is>
      </c>
      <c r="DN3" s="116" t="inlineStr">
        <is>
          <t>Quantity</t>
        </is>
      </c>
      <c r="DO3" s="117" t="inlineStr">
        <is>
          <t>Price</t>
        </is>
      </c>
      <c r="DP3" s="115" t="inlineStr">
        <is>
          <t>Value</t>
        </is>
      </c>
      <c r="DQ3" s="116" t="inlineStr">
        <is>
          <t>Quantity</t>
        </is>
      </c>
      <c r="DR3" s="117" t="inlineStr">
        <is>
          <t>Price</t>
        </is>
      </c>
      <c r="DS3" s="115" t="inlineStr">
        <is>
          <t>Value</t>
        </is>
      </c>
      <c r="DT3" s="116" t="inlineStr">
        <is>
          <t>Quantity</t>
        </is>
      </c>
      <c r="DU3" s="117" t="inlineStr">
        <is>
          <t>Price</t>
        </is>
      </c>
      <c r="DV3" s="115" t="inlineStr">
        <is>
          <t>Value</t>
        </is>
      </c>
      <c r="DW3" s="116" t="inlineStr">
        <is>
          <t>Quantity</t>
        </is>
      </c>
      <c r="DX3" s="117" t="inlineStr">
        <is>
          <t>Price</t>
        </is>
      </c>
      <c r="DY3" s="115" t="inlineStr">
        <is>
          <t>Value</t>
        </is>
      </c>
      <c r="DZ3" s="116" t="inlineStr">
        <is>
          <t>Quantity</t>
        </is>
      </c>
      <c r="EA3" s="117" t="inlineStr">
        <is>
          <t>Price</t>
        </is>
      </c>
      <c r="EB3" s="115" t="inlineStr">
        <is>
          <t>Value</t>
        </is>
      </c>
      <c r="EC3" s="116" t="inlineStr">
        <is>
          <t>Quantity</t>
        </is>
      </c>
      <c r="ED3" s="117" t="inlineStr">
        <is>
          <t>Price</t>
        </is>
      </c>
      <c r="EE3" s="115" t="inlineStr">
        <is>
          <t>Value</t>
        </is>
      </c>
      <c r="EF3" s="116" t="inlineStr">
        <is>
          <t>Quantity</t>
        </is>
      </c>
      <c r="EG3" s="117" t="inlineStr">
        <is>
          <t>Price</t>
        </is>
      </c>
      <c r="EH3" s="115" t="inlineStr">
        <is>
          <t>Value</t>
        </is>
      </c>
      <c r="EI3" s="116" t="inlineStr">
        <is>
          <t>Quantity</t>
        </is>
      </c>
      <c r="EJ3" s="117" t="inlineStr">
        <is>
          <t>Price</t>
        </is>
      </c>
      <c r="EK3" s="115" t="inlineStr">
        <is>
          <t>Value</t>
        </is>
      </c>
      <c r="EL3" s="116" t="inlineStr">
        <is>
          <t>Quantity</t>
        </is>
      </c>
      <c r="EM3" s="117" t="inlineStr">
        <is>
          <t>Price</t>
        </is>
      </c>
      <c r="EN3" s="115" t="inlineStr">
        <is>
          <t>Value</t>
        </is>
      </c>
      <c r="EO3" s="116" t="inlineStr">
        <is>
          <t>Quantity</t>
        </is>
      </c>
      <c r="EP3" s="117" t="inlineStr">
        <is>
          <t>Price</t>
        </is>
      </c>
      <c r="EQ3" s="115" t="inlineStr">
        <is>
          <t>Value</t>
        </is>
      </c>
      <c r="ER3" s="116" t="inlineStr">
        <is>
          <t>Quantity</t>
        </is>
      </c>
      <c r="ES3" s="117" t="inlineStr">
        <is>
          <t>Price</t>
        </is>
      </c>
      <c r="ET3" s="115" t="inlineStr">
        <is>
          <t>Value</t>
        </is>
      </c>
      <c r="EU3" s="116" t="inlineStr">
        <is>
          <t>Quantity</t>
        </is>
      </c>
      <c r="EV3" s="117" t="inlineStr">
        <is>
          <t>Price</t>
        </is>
      </c>
      <c r="EW3" s="115" t="inlineStr">
        <is>
          <t>Value</t>
        </is>
      </c>
      <c r="EX3" s="116" t="inlineStr">
        <is>
          <t>Quantity</t>
        </is>
      </c>
      <c r="EY3" s="117" t="inlineStr">
        <is>
          <t>Price</t>
        </is>
      </c>
      <c r="EZ3" s="115" t="inlineStr">
        <is>
          <t>Value</t>
        </is>
      </c>
      <c r="FA3" s="116" t="inlineStr">
        <is>
          <t>Quantity</t>
        </is>
      </c>
      <c r="FB3" s="117" t="inlineStr">
        <is>
          <t>Price</t>
        </is>
      </c>
      <c r="FC3" s="115" t="inlineStr">
        <is>
          <t>Value</t>
        </is>
      </c>
      <c r="FD3" s="116" t="inlineStr">
        <is>
          <t>Quantity</t>
        </is>
      </c>
      <c r="FE3" s="117" t="inlineStr">
        <is>
          <t>Price</t>
        </is>
      </c>
      <c r="FF3" s="115" t="inlineStr">
        <is>
          <t>Value</t>
        </is>
      </c>
      <c r="FG3" s="116" t="inlineStr">
        <is>
          <t>Quantity</t>
        </is>
      </c>
      <c r="FH3" s="117" t="inlineStr">
        <is>
          <t>Price</t>
        </is>
      </c>
      <c r="FI3" s="115" t="inlineStr">
        <is>
          <t>Value</t>
        </is>
      </c>
      <c r="FJ3" s="116" t="inlineStr">
        <is>
          <t>Quantity</t>
        </is>
      </c>
      <c r="FK3" s="117" t="inlineStr">
        <is>
          <t>Price</t>
        </is>
      </c>
      <c r="FL3" s="115" t="inlineStr">
        <is>
          <t>Value</t>
        </is>
      </c>
      <c r="FM3" s="116" t="inlineStr">
        <is>
          <t>Quantity</t>
        </is>
      </c>
      <c r="FN3" s="117" t="inlineStr">
        <is>
          <t>Price</t>
        </is>
      </c>
      <c r="FO3" s="115" t="inlineStr">
        <is>
          <t>Value</t>
        </is>
      </c>
      <c r="FP3" s="116" t="inlineStr">
        <is>
          <t>Quantity</t>
        </is>
      </c>
      <c r="FQ3" s="117" t="inlineStr">
        <is>
          <t>Price</t>
        </is>
      </c>
      <c r="FR3" s="115" t="inlineStr">
        <is>
          <t>Value</t>
        </is>
      </c>
      <c r="FS3" s="116" t="inlineStr">
        <is>
          <t>Quantity</t>
        </is>
      </c>
      <c r="FT3" s="117" t="inlineStr">
        <is>
          <t>Price</t>
        </is>
      </c>
    </row>
    <row r="4">
      <c r="B4" s="114" t="inlineStr">
        <is>
          <t>US$</t>
        </is>
      </c>
      <c r="C4" s="114" t="inlineStr">
        <is>
          <t>KG</t>
        </is>
      </c>
      <c r="D4" s="114" t="inlineStr">
        <is>
          <t>KMT</t>
        </is>
      </c>
      <c r="E4" s="114" t="inlineStr">
        <is>
          <t>MM lbs</t>
        </is>
      </c>
      <c r="F4" s="114" t="inlineStr">
        <is>
          <t>$/ton</t>
        </is>
      </c>
      <c r="G4" s="114" t="inlineStr">
        <is>
          <t>$/lb</t>
        </is>
      </c>
      <c r="I4" s="118" t="inlineStr">
        <is>
          <t>US$</t>
        </is>
      </c>
      <c r="J4" s="119" t="inlineStr">
        <is>
          <t>KG</t>
        </is>
      </c>
      <c r="K4" s="120" t="inlineStr">
        <is>
          <t>$/lb</t>
        </is>
      </c>
      <c r="L4" s="118" t="inlineStr">
        <is>
          <t>US$</t>
        </is>
      </c>
      <c r="M4" s="119" t="inlineStr">
        <is>
          <t>KG</t>
        </is>
      </c>
      <c r="N4" s="120" t="inlineStr">
        <is>
          <t>$/lb</t>
        </is>
      </c>
      <c r="O4" s="118" t="inlineStr">
        <is>
          <t>US$</t>
        </is>
      </c>
      <c r="P4" s="119" t="inlineStr">
        <is>
          <t>KG</t>
        </is>
      </c>
      <c r="Q4" s="120" t="inlineStr">
        <is>
          <t>$/lb</t>
        </is>
      </c>
      <c r="R4" s="118" t="inlineStr">
        <is>
          <t>US$</t>
        </is>
      </c>
      <c r="S4" s="119" t="inlineStr">
        <is>
          <t>KG</t>
        </is>
      </c>
      <c r="T4" s="120" t="inlineStr">
        <is>
          <t>$/lb</t>
        </is>
      </c>
      <c r="U4" s="118" t="inlineStr">
        <is>
          <t>US$</t>
        </is>
      </c>
      <c r="V4" s="119" t="inlineStr">
        <is>
          <t>KG</t>
        </is>
      </c>
      <c r="W4" s="120" t="inlineStr">
        <is>
          <t>$/lb</t>
        </is>
      </c>
      <c r="X4" s="118" t="inlineStr">
        <is>
          <t>US$</t>
        </is>
      </c>
      <c r="Y4" s="119" t="inlineStr">
        <is>
          <t>KG</t>
        </is>
      </c>
      <c r="Z4" s="120" t="inlineStr">
        <is>
          <t>$/lb</t>
        </is>
      </c>
      <c r="AA4" s="118" t="inlineStr">
        <is>
          <t>US$</t>
        </is>
      </c>
      <c r="AB4" s="119" t="inlineStr">
        <is>
          <t>KG</t>
        </is>
      </c>
      <c r="AC4" s="120" t="inlineStr">
        <is>
          <t>$/lb</t>
        </is>
      </c>
      <c r="AD4" s="118" t="inlineStr">
        <is>
          <t>US$</t>
        </is>
      </c>
      <c r="AE4" s="119" t="inlineStr">
        <is>
          <t>KG</t>
        </is>
      </c>
      <c r="AF4" s="120" t="inlineStr">
        <is>
          <t>$/lb</t>
        </is>
      </c>
      <c r="AG4" s="118" t="inlineStr">
        <is>
          <t>US$</t>
        </is>
      </c>
      <c r="AH4" s="119" t="inlineStr">
        <is>
          <t>KG</t>
        </is>
      </c>
      <c r="AI4" s="120" t="inlineStr">
        <is>
          <t>$/lb</t>
        </is>
      </c>
      <c r="AJ4" s="118" t="inlineStr">
        <is>
          <t>US$</t>
        </is>
      </c>
      <c r="AK4" s="119" t="inlineStr">
        <is>
          <t>KG</t>
        </is>
      </c>
      <c r="AL4" s="120" t="inlineStr">
        <is>
          <t>$/lb</t>
        </is>
      </c>
      <c r="AM4" s="118" t="inlineStr">
        <is>
          <t>US$</t>
        </is>
      </c>
      <c r="AN4" s="119" t="inlineStr">
        <is>
          <t>KG</t>
        </is>
      </c>
      <c r="AO4" s="120" t="inlineStr">
        <is>
          <t>$/lb</t>
        </is>
      </c>
      <c r="AP4" s="118" t="inlineStr">
        <is>
          <t>US$</t>
        </is>
      </c>
      <c r="AQ4" s="119" t="inlineStr">
        <is>
          <t>KG</t>
        </is>
      </c>
      <c r="AR4" s="120" t="inlineStr">
        <is>
          <t>$/lb</t>
        </is>
      </c>
      <c r="AS4" s="118" t="inlineStr">
        <is>
          <t>US$</t>
        </is>
      </c>
      <c r="AT4" s="119" t="inlineStr">
        <is>
          <t>KG</t>
        </is>
      </c>
      <c r="AU4" s="120" t="inlineStr">
        <is>
          <t>$/lb</t>
        </is>
      </c>
      <c r="AV4" s="118" t="inlineStr">
        <is>
          <t>US$</t>
        </is>
      </c>
      <c r="AW4" s="119" t="inlineStr">
        <is>
          <t>KG</t>
        </is>
      </c>
      <c r="AX4" s="120" t="inlineStr">
        <is>
          <t>$/lb</t>
        </is>
      </c>
      <c r="AY4" s="118" t="inlineStr">
        <is>
          <t>US$</t>
        </is>
      </c>
      <c r="AZ4" s="119" t="inlineStr">
        <is>
          <t>KG</t>
        </is>
      </c>
      <c r="BA4" s="120" t="inlineStr">
        <is>
          <t>$/lb</t>
        </is>
      </c>
      <c r="BB4" s="118" t="inlineStr">
        <is>
          <t>US$</t>
        </is>
      </c>
      <c r="BC4" s="119" t="inlineStr">
        <is>
          <t>KG</t>
        </is>
      </c>
      <c r="BD4" s="120" t="inlineStr">
        <is>
          <t>$/lb</t>
        </is>
      </c>
      <c r="BE4" s="118" t="inlineStr">
        <is>
          <t>US$</t>
        </is>
      </c>
      <c r="BF4" s="119" t="inlineStr">
        <is>
          <t>KG</t>
        </is>
      </c>
      <c r="BG4" s="120" t="inlineStr">
        <is>
          <t>$/lb</t>
        </is>
      </c>
      <c r="BH4" s="118" t="inlineStr">
        <is>
          <t>US$</t>
        </is>
      </c>
      <c r="BI4" s="119" t="inlineStr">
        <is>
          <t>KG</t>
        </is>
      </c>
      <c r="BJ4" s="120" t="inlineStr">
        <is>
          <t>$/lb</t>
        </is>
      </c>
      <c r="BK4" s="118" t="inlineStr">
        <is>
          <t>US$</t>
        </is>
      </c>
      <c r="BL4" s="119" t="inlineStr">
        <is>
          <t>KG</t>
        </is>
      </c>
      <c r="BM4" s="120" t="inlineStr">
        <is>
          <t>$/lb</t>
        </is>
      </c>
      <c r="BN4" s="118" t="inlineStr">
        <is>
          <t>US$</t>
        </is>
      </c>
      <c r="BO4" s="119" t="inlineStr">
        <is>
          <t>KG</t>
        </is>
      </c>
      <c r="BP4" s="120" t="inlineStr">
        <is>
          <t>$/lb</t>
        </is>
      </c>
      <c r="BQ4" s="118" t="inlineStr">
        <is>
          <t>US$</t>
        </is>
      </c>
      <c r="BR4" s="119" t="inlineStr">
        <is>
          <t>KG</t>
        </is>
      </c>
      <c r="BS4" s="120" t="inlineStr">
        <is>
          <t>$/lb</t>
        </is>
      </c>
      <c r="BT4" s="118" t="inlineStr">
        <is>
          <t>US$</t>
        </is>
      </c>
      <c r="BU4" s="119" t="inlineStr">
        <is>
          <t>KG</t>
        </is>
      </c>
      <c r="BV4" s="120" t="inlineStr">
        <is>
          <t>$/lb</t>
        </is>
      </c>
      <c r="BW4" s="118" t="inlineStr">
        <is>
          <t>US$</t>
        </is>
      </c>
      <c r="BX4" s="119" t="inlineStr">
        <is>
          <t>KG</t>
        </is>
      </c>
      <c r="BY4" s="120" t="inlineStr">
        <is>
          <t>$/lb</t>
        </is>
      </c>
      <c r="BZ4" s="118" t="inlineStr">
        <is>
          <t>US$</t>
        </is>
      </c>
      <c r="CA4" s="119" t="inlineStr">
        <is>
          <t>KG</t>
        </is>
      </c>
      <c r="CB4" s="120" t="inlineStr">
        <is>
          <t>$/lb</t>
        </is>
      </c>
      <c r="CC4" s="118" t="inlineStr">
        <is>
          <t>US$</t>
        </is>
      </c>
      <c r="CD4" s="119" t="inlineStr">
        <is>
          <t>KG</t>
        </is>
      </c>
      <c r="CE4" s="120" t="inlineStr">
        <is>
          <t>$/lb</t>
        </is>
      </c>
      <c r="CF4" s="118" t="inlineStr">
        <is>
          <t>US$</t>
        </is>
      </c>
      <c r="CG4" s="119" t="inlineStr">
        <is>
          <t>KG</t>
        </is>
      </c>
      <c r="CH4" s="120" t="inlineStr">
        <is>
          <t>$/lb</t>
        </is>
      </c>
      <c r="CI4" s="118" t="inlineStr">
        <is>
          <t>US$</t>
        </is>
      </c>
      <c r="CJ4" s="119" t="inlineStr">
        <is>
          <t>KG</t>
        </is>
      </c>
      <c r="CK4" s="120" t="inlineStr">
        <is>
          <t>$/lb</t>
        </is>
      </c>
      <c r="CL4" s="118" t="inlineStr">
        <is>
          <t>US$</t>
        </is>
      </c>
      <c r="CM4" s="119" t="inlineStr">
        <is>
          <t>KG</t>
        </is>
      </c>
      <c r="CN4" s="120" t="inlineStr">
        <is>
          <t>$/lb</t>
        </is>
      </c>
      <c r="CO4" s="118" t="inlineStr">
        <is>
          <t>US$</t>
        </is>
      </c>
      <c r="CP4" s="119" t="inlineStr">
        <is>
          <t>KG</t>
        </is>
      </c>
      <c r="CQ4" s="120" t="inlineStr">
        <is>
          <t>$/lb</t>
        </is>
      </c>
      <c r="CR4" s="118" t="inlineStr">
        <is>
          <t>US$</t>
        </is>
      </c>
      <c r="CS4" s="119" t="inlineStr">
        <is>
          <t>KG</t>
        </is>
      </c>
      <c r="CT4" s="120" t="inlineStr">
        <is>
          <t>$/lb</t>
        </is>
      </c>
      <c r="CU4" s="118" t="inlineStr">
        <is>
          <t>US$</t>
        </is>
      </c>
      <c r="CV4" s="119" t="inlineStr">
        <is>
          <t>KG</t>
        </is>
      </c>
      <c r="CW4" s="120" t="inlineStr">
        <is>
          <t>$/lb</t>
        </is>
      </c>
      <c r="CX4" s="118" t="inlineStr">
        <is>
          <t>US$</t>
        </is>
      </c>
      <c r="CY4" s="119" t="inlineStr">
        <is>
          <t>KG</t>
        </is>
      </c>
      <c r="CZ4" s="120" t="inlineStr">
        <is>
          <t>$/lb</t>
        </is>
      </c>
      <c r="DA4" s="118" t="inlineStr">
        <is>
          <t>US$</t>
        </is>
      </c>
      <c r="DB4" s="119" t="inlineStr">
        <is>
          <t>KG</t>
        </is>
      </c>
      <c r="DC4" s="120" t="inlineStr">
        <is>
          <t>$/lb</t>
        </is>
      </c>
      <c r="DD4" s="118" t="inlineStr">
        <is>
          <t>US$</t>
        </is>
      </c>
      <c r="DE4" s="119" t="inlineStr">
        <is>
          <t>KG</t>
        </is>
      </c>
      <c r="DF4" s="120" t="inlineStr">
        <is>
          <t>$/lb</t>
        </is>
      </c>
      <c r="DG4" s="118" t="inlineStr">
        <is>
          <t>US$</t>
        </is>
      </c>
      <c r="DH4" s="119" t="inlineStr">
        <is>
          <t>KG</t>
        </is>
      </c>
      <c r="DI4" s="120" t="inlineStr">
        <is>
          <t>$/lb</t>
        </is>
      </c>
      <c r="DJ4" s="118" t="inlineStr">
        <is>
          <t>US$</t>
        </is>
      </c>
      <c r="DK4" s="119" t="inlineStr">
        <is>
          <t>KG</t>
        </is>
      </c>
      <c r="DL4" s="120" t="inlineStr">
        <is>
          <t>$/lb</t>
        </is>
      </c>
      <c r="DM4" s="118" t="inlineStr">
        <is>
          <t>US$</t>
        </is>
      </c>
      <c r="DN4" s="119" t="inlineStr">
        <is>
          <t>KG</t>
        </is>
      </c>
      <c r="DO4" s="120" t="inlineStr">
        <is>
          <t>$/lb</t>
        </is>
      </c>
      <c r="DP4" s="118" t="inlineStr">
        <is>
          <t>US$</t>
        </is>
      </c>
      <c r="DQ4" s="119" t="inlineStr">
        <is>
          <t>KG</t>
        </is>
      </c>
      <c r="DR4" s="120" t="inlineStr">
        <is>
          <t>$/lb</t>
        </is>
      </c>
      <c r="DS4" s="118" t="inlineStr">
        <is>
          <t>US$</t>
        </is>
      </c>
      <c r="DT4" s="119" t="inlineStr">
        <is>
          <t>KG</t>
        </is>
      </c>
      <c r="DU4" s="120" t="inlineStr">
        <is>
          <t>$/lb</t>
        </is>
      </c>
      <c r="DV4" s="118" t="inlineStr">
        <is>
          <t>US$</t>
        </is>
      </c>
      <c r="DW4" s="119" t="inlineStr">
        <is>
          <t>KG</t>
        </is>
      </c>
      <c r="DX4" s="120" t="inlineStr">
        <is>
          <t>$/lb</t>
        </is>
      </c>
      <c r="DY4" s="118" t="inlineStr">
        <is>
          <t>US$</t>
        </is>
      </c>
      <c r="DZ4" s="119" t="inlineStr">
        <is>
          <t>KG</t>
        </is>
      </c>
      <c r="EA4" s="120" t="inlineStr">
        <is>
          <t>$/lb</t>
        </is>
      </c>
      <c r="EB4" s="118" t="inlineStr">
        <is>
          <t>US$</t>
        </is>
      </c>
      <c r="EC4" s="119" t="inlineStr">
        <is>
          <t>KG</t>
        </is>
      </c>
      <c r="ED4" s="120" t="inlineStr">
        <is>
          <t>$/lb</t>
        </is>
      </c>
      <c r="EE4" s="118" t="inlineStr">
        <is>
          <t>US$</t>
        </is>
      </c>
      <c r="EF4" s="119" t="inlineStr">
        <is>
          <t>KG</t>
        </is>
      </c>
      <c r="EG4" s="120" t="inlineStr">
        <is>
          <t>$/lb</t>
        </is>
      </c>
      <c r="EH4" s="118" t="inlineStr">
        <is>
          <t>US$</t>
        </is>
      </c>
      <c r="EI4" s="119" t="inlineStr">
        <is>
          <t>KG</t>
        </is>
      </c>
      <c r="EJ4" s="120" t="inlineStr">
        <is>
          <t>$/lb</t>
        </is>
      </c>
      <c r="EK4" s="118" t="inlineStr">
        <is>
          <t>US$</t>
        </is>
      </c>
      <c r="EL4" s="119" t="inlineStr">
        <is>
          <t>KG</t>
        </is>
      </c>
      <c r="EM4" s="120" t="inlineStr">
        <is>
          <t>$/lb</t>
        </is>
      </c>
      <c r="EN4" s="118" t="inlineStr">
        <is>
          <t>US$</t>
        </is>
      </c>
      <c r="EO4" s="119" t="inlineStr">
        <is>
          <t>KG</t>
        </is>
      </c>
      <c r="EP4" s="120" t="inlineStr">
        <is>
          <t>$/lb</t>
        </is>
      </c>
      <c r="EQ4" s="118" t="inlineStr">
        <is>
          <t>US$</t>
        </is>
      </c>
      <c r="ER4" s="119" t="inlineStr">
        <is>
          <t>KG</t>
        </is>
      </c>
      <c r="ES4" s="120" t="inlineStr">
        <is>
          <t>$/lb</t>
        </is>
      </c>
      <c r="ET4" s="118" t="inlineStr">
        <is>
          <t>US$</t>
        </is>
      </c>
      <c r="EU4" s="119" t="inlineStr">
        <is>
          <t>KG</t>
        </is>
      </c>
      <c r="EV4" s="120" t="inlineStr">
        <is>
          <t>$/lb</t>
        </is>
      </c>
      <c r="EW4" s="118" t="inlineStr">
        <is>
          <t>US$</t>
        </is>
      </c>
      <c r="EX4" s="119" t="inlineStr">
        <is>
          <t>KG</t>
        </is>
      </c>
      <c r="EY4" s="120" t="inlineStr">
        <is>
          <t>$/lb</t>
        </is>
      </c>
      <c r="EZ4" s="118" t="inlineStr">
        <is>
          <t>US$</t>
        </is>
      </c>
      <c r="FA4" s="119" t="inlineStr">
        <is>
          <t>KG</t>
        </is>
      </c>
      <c r="FB4" s="120" t="inlineStr">
        <is>
          <t>$/lb</t>
        </is>
      </c>
      <c r="FC4" s="118" t="inlineStr">
        <is>
          <t>US$</t>
        </is>
      </c>
      <c r="FD4" s="119" t="inlineStr">
        <is>
          <t>KG</t>
        </is>
      </c>
      <c r="FE4" s="120" t="inlineStr">
        <is>
          <t>$/lb</t>
        </is>
      </c>
      <c r="FF4" s="118" t="inlineStr">
        <is>
          <t>US$</t>
        </is>
      </c>
      <c r="FG4" s="119" t="inlineStr">
        <is>
          <t>KG</t>
        </is>
      </c>
      <c r="FH4" s="120" t="inlineStr">
        <is>
          <t>$/lb</t>
        </is>
      </c>
      <c r="FI4" s="118" t="inlineStr">
        <is>
          <t>US$</t>
        </is>
      </c>
      <c r="FJ4" s="119" t="inlineStr">
        <is>
          <t>KG</t>
        </is>
      </c>
      <c r="FK4" s="120" t="inlineStr">
        <is>
          <t>$/lb</t>
        </is>
      </c>
      <c r="FL4" s="118" t="inlineStr">
        <is>
          <t>US$</t>
        </is>
      </c>
      <c r="FM4" s="119" t="inlineStr">
        <is>
          <t>KG</t>
        </is>
      </c>
      <c r="FN4" s="120" t="inlineStr">
        <is>
          <t>$/lb</t>
        </is>
      </c>
      <c r="FO4" s="118" t="inlineStr">
        <is>
          <t>US$</t>
        </is>
      </c>
      <c r="FP4" s="119" t="inlineStr">
        <is>
          <t>KG</t>
        </is>
      </c>
      <c r="FQ4" s="120" t="inlineStr">
        <is>
          <t>$/lb</t>
        </is>
      </c>
      <c r="FR4" s="118" t="inlineStr">
        <is>
          <t>US$</t>
        </is>
      </c>
      <c r="FS4" s="119" t="inlineStr">
        <is>
          <t>KG</t>
        </is>
      </c>
      <c r="FT4" s="120" t="inlineStr">
        <is>
          <t>$/lb</t>
        </is>
      </c>
    </row>
    <row r="5">
      <c r="A5" s="121" t="inlineStr">
        <is>
          <t>World Total</t>
        </is>
      </c>
      <c r="B5" s="122">
        <f>SUM(I5,L5,O5,R5,U5,X5,AA5,AD5)</f>
        <v/>
      </c>
      <c r="C5" s="122">
        <f>SUM(J5,M5,P5,S5,V5,Y5,AB5,AE5)</f>
        <v/>
      </c>
      <c r="D5" s="123">
        <f>C5/1000000</f>
        <v/>
      </c>
      <c r="E5" s="123">
        <f>C5*2.20462262185/1000000</f>
        <v/>
      </c>
      <c r="F5" s="124">
        <f>IFERROR(B5/(C5/1000),0)</f>
        <v/>
      </c>
      <c r="G5" s="125">
        <f>IFERROR(B5/(C5*2.20462262185),0)</f>
        <v/>
      </c>
      <c r="H5" s="121" t="n"/>
      <c r="I5" s="122" t="n">
        <v>16074627</v>
      </c>
      <c r="J5" s="122" t="n">
        <v>14050164</v>
      </c>
      <c r="K5" s="125">
        <f>IFERROR(I5/(J5*2.20462262185),0)</f>
        <v/>
      </c>
      <c r="L5" s="122" t="n">
        <v>14011947</v>
      </c>
      <c r="M5" s="122" t="n">
        <v>12729743</v>
      </c>
      <c r="N5" s="125">
        <f>IFERROR(L5/(M5*2.20462262185),0)</f>
        <v/>
      </c>
      <c r="O5" s="122" t="n">
        <v>7918639</v>
      </c>
      <c r="P5" s="122" t="n">
        <v>7774236</v>
      </c>
      <c r="Q5" s="125">
        <f>IFERROR(O5/(P5*2.20462262185),0)</f>
        <v/>
      </c>
      <c r="R5" s="122" t="n">
        <v>11557298</v>
      </c>
      <c r="S5" s="122" t="n">
        <v>11523527</v>
      </c>
      <c r="T5" s="125">
        <f>IFERROR(R5/(S5*2.20462262185),0)</f>
        <v/>
      </c>
      <c r="U5" s="122" t="n">
        <v>15379929</v>
      </c>
      <c r="V5" s="122" t="n">
        <v>16748431</v>
      </c>
      <c r="W5" s="125">
        <f>IFERROR(U5/(V5*2.20462262185),0)</f>
        <v/>
      </c>
      <c r="X5" s="122" t="n">
        <v>11683026</v>
      </c>
      <c r="Y5" s="122" t="n">
        <v>11968934</v>
      </c>
      <c r="Z5" s="125">
        <f>IFERROR(X5/(Y5*2.20462262185),0)</f>
        <v/>
      </c>
      <c r="AA5" s="122" t="n">
        <v>11402578</v>
      </c>
      <c r="AB5" s="122" t="n">
        <v>12500369</v>
      </c>
      <c r="AC5" s="125">
        <f>IFERROR(AA5/(AB5*2.20462262185),0)</f>
        <v/>
      </c>
      <c r="AD5" s="122" t="n">
        <v>8733964</v>
      </c>
      <c r="AE5" s="122" t="n">
        <v>9372325</v>
      </c>
      <c r="AF5" s="125">
        <f>IFERROR(AD5/(AE5*2.20462262185),0)</f>
        <v/>
      </c>
      <c r="AG5" s="122" t="n">
        <v>9162260</v>
      </c>
      <c r="AH5" s="122" t="n">
        <v>9466926</v>
      </c>
      <c r="AI5" s="125">
        <f>IFERROR(AG5/(AH5*2.20462262185),0)</f>
        <v/>
      </c>
      <c r="AJ5" s="122" t="n">
        <v>6447568</v>
      </c>
      <c r="AK5" s="122" t="n">
        <v>6244078</v>
      </c>
      <c r="AL5" s="125">
        <f>IFERROR(AJ5/(AK5*2.20462262185),0)</f>
        <v/>
      </c>
      <c r="AM5" s="122" t="n">
        <v>13577758</v>
      </c>
      <c r="AN5" s="122" t="n">
        <v>14367437</v>
      </c>
      <c r="AO5" s="125">
        <f>IFERROR(AM5/(AN5*2.20462262185),0)</f>
        <v/>
      </c>
      <c r="AP5" s="122" t="n">
        <v>13488311</v>
      </c>
      <c r="AQ5" s="122" t="n">
        <v>14319754</v>
      </c>
      <c r="AR5" s="125">
        <f>IFERROR(AP5/(AQ5*2.20462262185),0)</f>
        <v/>
      </c>
      <c r="AS5" s="122" t="n">
        <v>16897834</v>
      </c>
      <c r="AT5" s="122" t="n">
        <v>17841966</v>
      </c>
      <c r="AU5" s="125">
        <f>IFERROR(AS5/(AT5*2.20462262185),0)</f>
        <v/>
      </c>
      <c r="AV5" s="122" t="n">
        <v>13125111</v>
      </c>
      <c r="AW5" s="122" t="n">
        <v>12565752</v>
      </c>
      <c r="AX5" s="125">
        <f>IFERROR(AV5/(AW5*2.20462262185),0)</f>
        <v/>
      </c>
      <c r="AY5" s="122" t="n">
        <v>17944297</v>
      </c>
      <c r="AZ5" s="122" t="n">
        <v>17489809</v>
      </c>
      <c r="BA5" s="125">
        <f>IFERROR(AY5/(AZ5*2.20462262185),0)</f>
        <v/>
      </c>
      <c r="BB5" s="122" t="n">
        <v>14563847</v>
      </c>
      <c r="BC5" s="122" t="n">
        <v>13600641</v>
      </c>
      <c r="BD5" s="125">
        <f>IFERROR(BB5/(BC5*2.20462262185),0)</f>
        <v/>
      </c>
      <c r="BE5" s="122" t="n">
        <v>17825834</v>
      </c>
      <c r="BF5" s="122" t="n">
        <v>16386321</v>
      </c>
      <c r="BG5" s="125">
        <f>IFERROR(BE5/(BF5*2.20462262185),0)</f>
        <v/>
      </c>
      <c r="BH5" s="122" t="n">
        <v>14694241</v>
      </c>
      <c r="BI5" s="122" t="n">
        <v>13507632</v>
      </c>
      <c r="BJ5" s="125">
        <f>IFERROR(BH5/(BI5*2.20462262185),0)</f>
        <v/>
      </c>
      <c r="BK5" s="122" t="n">
        <v>13695464</v>
      </c>
      <c r="BL5" s="122" t="n">
        <v>13809160</v>
      </c>
      <c r="BM5" s="125">
        <f>IFERROR(BK5/(BL5*2.20462262185),0)</f>
        <v/>
      </c>
      <c r="BN5" s="122" t="n">
        <v>22982891</v>
      </c>
      <c r="BO5" s="122" t="n">
        <v>22577099</v>
      </c>
      <c r="BP5" s="125">
        <f>IFERROR(BN5/(BO5*2.20462262185),0)</f>
        <v/>
      </c>
      <c r="BQ5" s="122" t="n">
        <v>22702835</v>
      </c>
      <c r="BR5" s="122" t="n">
        <v>21640981</v>
      </c>
      <c r="BS5" s="125">
        <f>IFERROR(BQ5/(BR5*2.20462262185),0)</f>
        <v/>
      </c>
      <c r="BT5" s="122" t="n">
        <v>21482186</v>
      </c>
      <c r="BU5" s="122" t="n">
        <v>20309777</v>
      </c>
      <c r="BV5" s="125">
        <f>IFERROR(BT5/(BU5*2.20462262185),0)</f>
        <v/>
      </c>
      <c r="BW5" s="122" t="n">
        <v>20853635</v>
      </c>
      <c r="BX5" s="122" t="n">
        <v>18489481</v>
      </c>
      <c r="BY5" s="125">
        <f>IFERROR(BW5/(BX5*2.20462262185),0)</f>
        <v/>
      </c>
      <c r="BZ5" s="122" t="n">
        <v>18463275</v>
      </c>
      <c r="CA5" s="122" t="n">
        <v>16064864</v>
      </c>
      <c r="CB5" s="125">
        <f>IFERROR(BZ5/(CA5*2.20462262185),0)</f>
        <v/>
      </c>
      <c r="CC5" s="122" t="n">
        <v>15636166</v>
      </c>
      <c r="CD5" s="122" t="n">
        <v>12988418</v>
      </c>
      <c r="CE5" s="125">
        <f>IFERROR(CC5/(CD5*2.20462262185),0)</f>
        <v/>
      </c>
      <c r="CF5" s="122" t="n">
        <v>21604791</v>
      </c>
      <c r="CG5" s="122" t="n">
        <v>18820119</v>
      </c>
      <c r="CH5" s="125">
        <f>IFERROR(CF5/(CG5*2.20462262185),0)</f>
        <v/>
      </c>
      <c r="CI5" s="122" t="n">
        <v>26251812</v>
      </c>
      <c r="CJ5" s="122" t="n">
        <v>22184705</v>
      </c>
      <c r="CK5" s="125">
        <f>IFERROR(CI5/(CJ5*2.20462262185),0)</f>
        <v/>
      </c>
      <c r="CL5" s="122" t="n">
        <v>31285833</v>
      </c>
      <c r="CM5" s="122" t="n">
        <v>24529204</v>
      </c>
      <c r="CN5" s="125">
        <f>IFERROR(CL5/(CM5*2.20462262185),0)</f>
        <v/>
      </c>
      <c r="CO5" s="122" t="n">
        <v>23633276</v>
      </c>
      <c r="CP5" s="122" t="n">
        <v>18947507</v>
      </c>
      <c r="CQ5" s="125">
        <f>IFERROR(CO5/(CP5*2.20462262185),0)</f>
        <v/>
      </c>
      <c r="CR5" s="122" t="n">
        <v>20325622</v>
      </c>
      <c r="CS5" s="122" t="n">
        <v>15705765</v>
      </c>
      <c r="CT5" s="125">
        <f>IFERROR(CR5/(CS5*2.20462262185),0)</f>
        <v/>
      </c>
      <c r="CU5" s="122" t="n">
        <v>21772419</v>
      </c>
      <c r="CV5" s="122" t="n">
        <v>19888434</v>
      </c>
      <c r="CW5" s="125">
        <f>IFERROR(CU5/(CV5*2.20462262185),0)</f>
        <v/>
      </c>
      <c r="CX5" s="122" t="n">
        <v>27834468</v>
      </c>
      <c r="CY5" s="122" t="n">
        <v>26237549</v>
      </c>
      <c r="CZ5" s="125">
        <f>IFERROR(CX5/(CY5*2.20462262185),0)</f>
        <v/>
      </c>
      <c r="DA5" s="122" t="n">
        <v>18930269</v>
      </c>
      <c r="DB5" s="122" t="n">
        <v>17816612</v>
      </c>
      <c r="DC5" s="125">
        <f>IFERROR(DA5/(DB5*2.20462262185),0)</f>
        <v/>
      </c>
      <c r="DD5" s="122" t="n">
        <v>19991485</v>
      </c>
      <c r="DE5" s="122" t="n">
        <v>18027942</v>
      </c>
      <c r="DF5" s="125">
        <f>IFERROR(DD5/(DE5*2.20462262185),0)</f>
        <v/>
      </c>
      <c r="DG5" s="122" t="n">
        <v>26201848</v>
      </c>
      <c r="DH5" s="122" t="n">
        <v>24995182</v>
      </c>
      <c r="DI5" s="125">
        <f>IFERROR(DG5/(DH5*2.20462262185),0)</f>
        <v/>
      </c>
      <c r="DJ5" s="122" t="n">
        <v>17963745</v>
      </c>
      <c r="DK5" s="122" t="n">
        <v>15983157</v>
      </c>
      <c r="DL5" s="125">
        <f>IFERROR(DJ5/(DK5*2.20462262185),0)</f>
        <v/>
      </c>
      <c r="DM5" s="122" t="n">
        <v>13388549</v>
      </c>
      <c r="DN5" s="122" t="n">
        <v>11839068</v>
      </c>
      <c r="DO5" s="125">
        <f>IFERROR(DM5/(DN5*2.20462262185),0)</f>
        <v/>
      </c>
      <c r="DP5" s="122" t="n">
        <v>9843515</v>
      </c>
      <c r="DQ5" s="122" t="n">
        <v>8875356</v>
      </c>
      <c r="DR5" s="125">
        <f>IFERROR(DP5/(DQ5*2.20462262185),0)</f>
        <v/>
      </c>
      <c r="DS5" s="122" t="n">
        <v>12228174</v>
      </c>
      <c r="DT5" s="122" t="n">
        <v>10804164</v>
      </c>
      <c r="DU5" s="125">
        <f>IFERROR(DS5/(DT5*2.20462262185),0)</f>
        <v/>
      </c>
      <c r="DV5" s="122" t="n">
        <v>6803143</v>
      </c>
      <c r="DW5" s="122" t="n">
        <v>6743948</v>
      </c>
      <c r="DX5" s="125">
        <f>IFERROR(DV5/(DW5*2.20462262185),0)</f>
        <v/>
      </c>
      <c r="DY5" s="122" t="n">
        <v>8462095</v>
      </c>
      <c r="DZ5" s="122" t="n">
        <v>8172531</v>
      </c>
      <c r="EA5" s="125">
        <f>IFERROR(DY5/(DZ5*2.20462262185),0)</f>
        <v/>
      </c>
      <c r="EB5" s="122" t="n">
        <v>6592631</v>
      </c>
      <c r="EC5" s="122" t="n">
        <v>5088995</v>
      </c>
      <c r="ED5" s="125">
        <f>IFERROR(EB5/(EC5*2.20462262185),0)</f>
        <v/>
      </c>
      <c r="EE5" s="122" t="n">
        <v>1978722</v>
      </c>
      <c r="EF5" s="122" t="n">
        <v>1784482</v>
      </c>
      <c r="EG5" s="125">
        <f>IFERROR(EE5/(EF5*2.20462262185),0)</f>
        <v/>
      </c>
      <c r="EH5" s="122" t="n">
        <v>4145824</v>
      </c>
      <c r="EI5" s="122" t="n">
        <v>3332294</v>
      </c>
      <c r="EJ5" s="125">
        <f>IFERROR(EH5/(EI5*2.20462262185),0)</f>
        <v/>
      </c>
      <c r="EK5" s="122" t="n">
        <v>4814232</v>
      </c>
      <c r="EL5" s="122" t="n">
        <v>3883764</v>
      </c>
      <c r="EM5" s="125">
        <f>IFERROR(EK5/(EL5*2.20462262185),0)</f>
        <v/>
      </c>
      <c r="EN5" s="122" t="n">
        <v>5669302</v>
      </c>
      <c r="EO5" s="122" t="n">
        <v>4079971</v>
      </c>
      <c r="EP5" s="125">
        <f>IFERROR(EN5/(EO5*2.20462262185),0)</f>
        <v/>
      </c>
      <c r="EQ5" s="122" t="n">
        <v>12727249</v>
      </c>
      <c r="ER5" s="122" t="n">
        <v>7238673</v>
      </c>
      <c r="ES5" s="125">
        <f>IFERROR(EQ5/(ER5*2.20462262185),0)</f>
        <v/>
      </c>
      <c r="ET5" s="122" t="n">
        <v>9578408</v>
      </c>
      <c r="EU5" s="122" t="n">
        <v>5795968</v>
      </c>
      <c r="EV5" s="125">
        <f>IFERROR(ET5/(EU5*2.20462262185),0)</f>
        <v/>
      </c>
      <c r="EW5" s="122" t="n">
        <v>9317843</v>
      </c>
      <c r="EX5" s="122" t="n">
        <v>6105226</v>
      </c>
      <c r="EY5" s="125">
        <f>IFERROR(EW5/(EX5*2.20462262185),0)</f>
        <v/>
      </c>
      <c r="EZ5" s="122" t="n">
        <v>7126510</v>
      </c>
      <c r="FA5" s="122" t="n">
        <v>5310653</v>
      </c>
      <c r="FB5" s="125">
        <f>IFERROR(EZ5/(FA5*2.20462262185),0)</f>
        <v/>
      </c>
      <c r="FC5" s="122" t="n">
        <v>6271613</v>
      </c>
      <c r="FD5" s="122" t="n">
        <v>4685398</v>
      </c>
      <c r="FE5" s="125">
        <f>IFERROR(FC5/(FD5*2.20462262185),0)</f>
        <v/>
      </c>
      <c r="FF5" s="122" t="n">
        <v>8436018</v>
      </c>
      <c r="FG5" s="122" t="n">
        <v>6172028</v>
      </c>
      <c r="FH5" s="125">
        <f>IFERROR(FF5/(FG5*2.20462262185),0)</f>
        <v/>
      </c>
      <c r="FI5" s="122" t="n">
        <v>7950350</v>
      </c>
      <c r="FJ5" s="122" t="n">
        <v>5718726</v>
      </c>
      <c r="FK5" s="125">
        <f>IFERROR(FI5/(FJ5*2.20462262185),0)</f>
        <v/>
      </c>
      <c r="FL5" s="122" t="n">
        <v>6003419</v>
      </c>
      <c r="FM5" s="122" t="n">
        <v>4794884</v>
      </c>
      <c r="FN5" s="125">
        <f>IFERROR(FL5/(FM5*2.20462262185),0)</f>
        <v/>
      </c>
      <c r="FO5" s="122" t="n">
        <v>9844251</v>
      </c>
      <c r="FP5" s="122" t="n">
        <v>7155755</v>
      </c>
      <c r="FQ5" s="125">
        <f>IFERROR(FO5/(FP5*2.20462262185),0)</f>
        <v/>
      </c>
      <c r="FR5" s="122" t="n">
        <v>4721908</v>
      </c>
      <c r="FS5" s="122" t="n">
        <v>3921410</v>
      </c>
      <c r="FT5" s="125">
        <f>IFERROR(FR5/(FS5*2.20462262185),0)</f>
        <v/>
      </c>
    </row>
    <row r="6">
      <c r="A6" s="126" t="inlineStr">
        <is>
          <t>Thailand</t>
        </is>
      </c>
      <c r="B6" s="127">
        <f>SUM(I6,L6,O6,R6,U6,X6,AA6,AD6)</f>
        <v/>
      </c>
      <c r="C6" s="127">
        <f>SUM(J6,M6,P6,S6,V6,Y6,AB6,AE6)</f>
        <v/>
      </c>
      <c r="D6" s="128">
        <f>C6/1000000</f>
        <v/>
      </c>
      <c r="E6" s="128">
        <f>C6*2.20462262185/1000000</f>
        <v/>
      </c>
      <c r="F6" s="129">
        <f>IFERROR(B6/(C6/1000),0)</f>
        <v/>
      </c>
      <c r="G6" s="130">
        <f>IFERROR(B6/(C6*2.20462262185),0)</f>
        <v/>
      </c>
      <c r="I6" s="9" t="n">
        <v>6042884</v>
      </c>
      <c r="J6" s="9" t="n">
        <v>5082960</v>
      </c>
      <c r="K6" s="10">
        <f>IFERROR(I6/(J6*2.20462262185),0)</f>
        <v/>
      </c>
      <c r="L6" s="9" t="n">
        <v>3802535</v>
      </c>
      <c r="M6" s="9" t="n">
        <v>3357400</v>
      </c>
      <c r="N6" s="10">
        <f>IFERROR(L6/(M6*2.20462262185),0)</f>
        <v/>
      </c>
      <c r="O6" s="9" t="n">
        <v>1741771</v>
      </c>
      <c r="P6" s="9" t="n">
        <v>1766250</v>
      </c>
      <c r="Q6" s="10">
        <f>IFERROR(O6/(P6*2.20462262185),0)</f>
        <v/>
      </c>
      <c r="R6" s="9" t="n">
        <v>567644</v>
      </c>
      <c r="S6" s="9" t="n">
        <v>616000</v>
      </c>
      <c r="T6" s="10">
        <f>IFERROR(R6/(S6*2.20462262185),0)</f>
        <v/>
      </c>
      <c r="U6" s="9" t="n">
        <v>3731581</v>
      </c>
      <c r="V6" s="9" t="n">
        <v>4356000</v>
      </c>
      <c r="W6" s="10">
        <f>IFERROR(U6/(V6*2.20462262185),0)</f>
        <v/>
      </c>
      <c r="X6" s="9" t="n">
        <v>2265452</v>
      </c>
      <c r="Y6" s="9" t="n">
        <v>2788400</v>
      </c>
      <c r="Z6" s="10">
        <f>IFERROR(X6/(Y6*2.20462262185),0)</f>
        <v/>
      </c>
      <c r="AA6" s="9" t="n">
        <v>1265645</v>
      </c>
      <c r="AB6" s="9" t="n">
        <v>1621100</v>
      </c>
      <c r="AC6" s="10">
        <f>IFERROR(AA6/(AB6*2.20462262185),0)</f>
        <v/>
      </c>
      <c r="AD6" s="9" t="n">
        <v>1791838</v>
      </c>
      <c r="AE6" s="9" t="n">
        <v>2260981</v>
      </c>
      <c r="AF6" s="10">
        <f>IFERROR(AD6/(AE6*2.20462262185),0)</f>
        <v/>
      </c>
      <c r="AG6" s="9" t="n">
        <v>348480</v>
      </c>
      <c r="AH6" s="9" t="n">
        <v>440000</v>
      </c>
      <c r="AI6" s="10">
        <f>IFERROR(AG6/(AH6*2.20462262185),0)</f>
        <v/>
      </c>
      <c r="AJ6" s="9" t="n">
        <v>0</v>
      </c>
      <c r="AK6" s="9" t="n">
        <v>0</v>
      </c>
      <c r="AL6" s="10">
        <f>IFERROR(AJ6/(AK6*2.20462262185),0)</f>
        <v/>
      </c>
      <c r="AM6" s="9" t="n">
        <v>1806244</v>
      </c>
      <c r="AN6" s="9" t="n">
        <v>2156000</v>
      </c>
      <c r="AO6" s="10">
        <f>IFERROR(AM6/(AN6*2.20462262185),0)</f>
        <v/>
      </c>
      <c r="AP6" s="9" t="n">
        <v>2844248</v>
      </c>
      <c r="AQ6" s="9" t="n">
        <v>3300000</v>
      </c>
      <c r="AR6" s="10">
        <f>IFERROR(AP6/(AQ6*2.20462262185),0)</f>
        <v/>
      </c>
      <c r="AS6" s="9" t="n">
        <v>2255094</v>
      </c>
      <c r="AT6" s="9" t="n">
        <v>2596000</v>
      </c>
      <c r="AU6" s="10">
        <f>IFERROR(AS6/(AT6*2.20462262185),0)</f>
        <v/>
      </c>
      <c r="AV6" s="9" t="n">
        <v>981728</v>
      </c>
      <c r="AW6" s="9" t="n">
        <v>1023000</v>
      </c>
      <c r="AX6" s="10">
        <f>IFERROR(AV6/(AW6*2.20462262185),0)</f>
        <v/>
      </c>
      <c r="AY6" s="9" t="n">
        <v>840014</v>
      </c>
      <c r="AZ6" s="9" t="n">
        <v>845351</v>
      </c>
      <c r="BA6" s="10">
        <f>IFERROR(AY6/(AZ6*2.20462262185),0)</f>
        <v/>
      </c>
      <c r="BB6" s="9" t="n">
        <v>849318</v>
      </c>
      <c r="BC6" s="9" t="n">
        <v>777900</v>
      </c>
      <c r="BD6" s="10">
        <f>IFERROR(BB6/(BC6*2.20462262185),0)</f>
        <v/>
      </c>
      <c r="BE6" s="9" t="n">
        <v>317943</v>
      </c>
      <c r="BF6" s="9" t="n">
        <v>190208</v>
      </c>
      <c r="BG6" s="10">
        <f>IFERROR(BE6/(BF6*2.20462262185),0)</f>
        <v/>
      </c>
      <c r="BH6" s="9" t="n">
        <v>959409</v>
      </c>
      <c r="BI6" s="9" t="n">
        <v>1013216</v>
      </c>
      <c r="BJ6" s="10">
        <f>IFERROR(BH6/(BI6*2.20462262185),0)</f>
        <v/>
      </c>
      <c r="BK6" s="9" t="n">
        <v>1605030</v>
      </c>
      <c r="BL6" s="9" t="n">
        <v>1552000</v>
      </c>
      <c r="BM6" s="10">
        <f>IFERROR(BK6/(BL6*2.20462262185),0)</f>
        <v/>
      </c>
      <c r="BN6" s="9" t="n">
        <v>4004680</v>
      </c>
      <c r="BO6" s="9" t="n">
        <v>4280000</v>
      </c>
      <c r="BP6" s="10">
        <f>IFERROR(BN6/(BO6*2.20462262185),0)</f>
        <v/>
      </c>
      <c r="BQ6" s="9" t="n">
        <v>4223621</v>
      </c>
      <c r="BR6" s="9" t="n">
        <v>4612000</v>
      </c>
      <c r="BS6" s="10">
        <f>IFERROR(BQ6/(BR6*2.20462262185),0)</f>
        <v/>
      </c>
      <c r="BT6" s="9" t="n">
        <v>4651573</v>
      </c>
      <c r="BU6" s="9" t="n">
        <v>4926000</v>
      </c>
      <c r="BV6" s="10">
        <f>IFERROR(BT6/(BU6*2.20462262185),0)</f>
        <v/>
      </c>
      <c r="BW6" s="9" t="n">
        <v>6114318</v>
      </c>
      <c r="BX6" s="9" t="n">
        <v>6069000</v>
      </c>
      <c r="BY6" s="10">
        <f>IFERROR(BW6/(BX6*2.20462262185),0)</f>
        <v/>
      </c>
      <c r="BZ6" s="9" t="n">
        <v>6021871</v>
      </c>
      <c r="CA6" s="9" t="n">
        <v>6177000</v>
      </c>
      <c r="CB6" s="10">
        <f>IFERROR(BZ6/(CA6*2.20462262185),0)</f>
        <v/>
      </c>
      <c r="CC6" s="9" t="n">
        <v>3361556</v>
      </c>
      <c r="CD6" s="9" t="n">
        <v>3268000</v>
      </c>
      <c r="CE6" s="10">
        <f>IFERROR(CC6/(CD6*2.20462262185),0)</f>
        <v/>
      </c>
      <c r="CF6" s="9" t="n">
        <v>5326433</v>
      </c>
      <c r="CG6" s="9" t="n">
        <v>5385000</v>
      </c>
      <c r="CH6" s="10">
        <f>IFERROR(CF6/(CG6*2.20462262185),0)</f>
        <v/>
      </c>
      <c r="CI6" s="9" t="n">
        <v>5966544</v>
      </c>
      <c r="CJ6" s="9" t="n">
        <v>6101000</v>
      </c>
      <c r="CK6" s="10">
        <f>IFERROR(CI6/(CJ6*2.20462262185),0)</f>
        <v/>
      </c>
      <c r="CL6" s="9" t="n">
        <v>3738625</v>
      </c>
      <c r="CM6" s="9" t="n">
        <v>3794000</v>
      </c>
      <c r="CN6" s="10">
        <f>IFERROR(CL6/(CM6*2.20462262185),0)</f>
        <v/>
      </c>
      <c r="CO6" s="9" t="n">
        <v>5258709</v>
      </c>
      <c r="CP6" s="9" t="n">
        <v>5407000</v>
      </c>
      <c r="CQ6" s="10">
        <f>IFERROR(CO6/(CP6*2.20462262185),0)</f>
        <v/>
      </c>
      <c r="CR6" s="9" t="n">
        <v>4555031</v>
      </c>
      <c r="CS6" s="9" t="n">
        <v>4587200</v>
      </c>
      <c r="CT6" s="10">
        <f>IFERROR(CR6/(CS6*2.20462262185),0)</f>
        <v/>
      </c>
      <c r="CU6" s="9" t="n">
        <v>3822610</v>
      </c>
      <c r="CV6" s="9" t="n">
        <v>4061900</v>
      </c>
      <c r="CW6" s="10">
        <f>IFERROR(CU6/(CV6*2.20462262185),0)</f>
        <v/>
      </c>
      <c r="CX6" s="9" t="n">
        <v>7120243</v>
      </c>
      <c r="CY6" s="9" t="n">
        <v>7842000</v>
      </c>
      <c r="CZ6" s="10">
        <f>IFERROR(CX6/(CY6*2.20462262185),0)</f>
        <v/>
      </c>
      <c r="DA6" s="9" t="n">
        <v>2250309</v>
      </c>
      <c r="DB6" s="9" t="n">
        <v>2408000</v>
      </c>
      <c r="DC6" s="10">
        <f>IFERROR(DA6/(DB6*2.20462262185),0)</f>
        <v/>
      </c>
      <c r="DD6" s="9" t="n">
        <v>3817107</v>
      </c>
      <c r="DE6" s="9" t="n">
        <v>4124000</v>
      </c>
      <c r="DF6" s="10">
        <f>IFERROR(DD6/(DE6*2.20462262185),0)</f>
        <v/>
      </c>
      <c r="DG6" s="9" t="n">
        <v>9584940</v>
      </c>
      <c r="DH6" s="9" t="n">
        <v>10130000</v>
      </c>
      <c r="DI6" s="10">
        <f>IFERROR(DG6/(DH6*2.20462262185),0)</f>
        <v/>
      </c>
      <c r="DJ6" s="9" t="n">
        <v>3019942</v>
      </c>
      <c r="DK6" s="9" t="n">
        <v>3134000</v>
      </c>
      <c r="DL6" s="10">
        <f>IFERROR(DJ6/(DK6*2.20462262185),0)</f>
        <v/>
      </c>
      <c r="DM6" s="9" t="n">
        <v>3105486</v>
      </c>
      <c r="DN6" s="9" t="n">
        <v>2948000</v>
      </c>
      <c r="DO6" s="10">
        <f>IFERROR(DM6/(DN6*2.20462262185),0)</f>
        <v/>
      </c>
      <c r="DP6" s="9" t="n">
        <v>2150362</v>
      </c>
      <c r="DQ6" s="9" t="n">
        <v>2135000</v>
      </c>
      <c r="DR6" s="10">
        <f>IFERROR(DP6/(DQ6*2.20462262185),0)</f>
        <v/>
      </c>
      <c r="DS6" s="9" t="n">
        <v>2316182</v>
      </c>
      <c r="DT6" s="9" t="n">
        <v>2244000</v>
      </c>
      <c r="DU6" s="10">
        <f>IFERROR(DS6/(DT6*2.20462262185),0)</f>
        <v/>
      </c>
      <c r="DV6" s="9" t="n">
        <v>748374</v>
      </c>
      <c r="DW6" s="9" t="n">
        <v>748000</v>
      </c>
      <c r="DX6" s="10">
        <f>IFERROR(DV6/(DW6*2.20462262185),0)</f>
        <v/>
      </c>
      <c r="DY6" s="9" t="n">
        <v>958320</v>
      </c>
      <c r="DZ6" s="9" t="n">
        <v>990000</v>
      </c>
      <c r="EA6" s="10">
        <f>IFERROR(DY6/(DZ6*2.20462262185),0)</f>
        <v/>
      </c>
      <c r="EB6" s="9" t="n">
        <v>1395768</v>
      </c>
      <c r="EC6" s="9" t="n">
        <v>1496000</v>
      </c>
      <c r="ED6" s="10">
        <f>IFERROR(EB6/(EC6*2.20462262185),0)</f>
        <v/>
      </c>
      <c r="EE6" s="9" t="n">
        <v>0</v>
      </c>
      <c r="EF6" s="9" t="n">
        <v>0</v>
      </c>
      <c r="EG6" s="10">
        <f>IFERROR(EE6/(EF6*2.20462262185),0)</f>
        <v/>
      </c>
      <c r="EH6" s="9" t="n">
        <v>1779</v>
      </c>
      <c r="EI6" s="9" t="n">
        <v>1000</v>
      </c>
      <c r="EJ6" s="10">
        <f>IFERROR(EH6/(EI6*2.20462262185),0)</f>
        <v/>
      </c>
      <c r="EK6" s="9" t="n">
        <v>0</v>
      </c>
      <c r="EL6" s="9" t="n">
        <v>0</v>
      </c>
      <c r="EM6" s="10">
        <f>IFERROR(EK6/(EL6*2.20462262185),0)</f>
        <v/>
      </c>
      <c r="EN6" s="9" t="n">
        <v>0</v>
      </c>
      <c r="EO6" s="9" t="n">
        <v>0</v>
      </c>
      <c r="EP6" s="10">
        <f>IFERROR(EN6/(EO6*2.20462262185),0)</f>
        <v/>
      </c>
      <c r="EQ6" s="9" t="n">
        <v>139922</v>
      </c>
      <c r="ER6" s="9" t="n">
        <v>88000</v>
      </c>
      <c r="ES6" s="10">
        <f>IFERROR(EQ6/(ER6*2.20462262185),0)</f>
        <v/>
      </c>
      <c r="ET6" s="9" t="n">
        <v>219450</v>
      </c>
      <c r="EU6" s="9" t="n">
        <v>110000</v>
      </c>
      <c r="EV6" s="10">
        <f>IFERROR(ET6/(EU6*2.20462262185),0)</f>
        <v/>
      </c>
      <c r="EW6" s="9" t="n">
        <v>785691</v>
      </c>
      <c r="EX6" s="9" t="n">
        <v>458298</v>
      </c>
      <c r="EY6" s="10">
        <f>IFERROR(EW6/(EX6*2.20462262185),0)</f>
        <v/>
      </c>
      <c r="EZ6" s="9" t="n">
        <v>167453</v>
      </c>
      <c r="FA6" s="9" t="n">
        <v>110000</v>
      </c>
      <c r="FB6" s="10">
        <f>IFERROR(EZ6/(FA6*2.20462262185),0)</f>
        <v/>
      </c>
      <c r="FC6" s="9" t="n">
        <v>284252</v>
      </c>
      <c r="FD6" s="9" t="n">
        <v>196030</v>
      </c>
      <c r="FE6" s="10">
        <f>IFERROR(FC6/(FD6*2.20462262185),0)</f>
        <v/>
      </c>
      <c r="FF6" s="9" t="n">
        <v>95040</v>
      </c>
      <c r="FG6" s="9" t="n">
        <v>66000</v>
      </c>
      <c r="FH6" s="10">
        <f>IFERROR(FF6/(FG6*2.20462262185),0)</f>
        <v/>
      </c>
      <c r="FI6" s="9" t="n">
        <v>59400</v>
      </c>
      <c r="FJ6" s="9" t="n">
        <v>44000</v>
      </c>
      <c r="FK6" s="10">
        <f>IFERROR(FI6/(FJ6*2.20462262185),0)</f>
        <v/>
      </c>
      <c r="FL6" s="9" t="n">
        <v>89100</v>
      </c>
      <c r="FM6" s="9" t="n">
        <v>66000</v>
      </c>
      <c r="FN6" s="10">
        <f>IFERROR(FL6/(FM6*2.20462262185),0)</f>
        <v/>
      </c>
    </row>
    <row r="7">
      <c r="A7" s="126" t="inlineStr">
        <is>
          <t>Canada</t>
        </is>
      </c>
      <c r="B7" s="127">
        <f>SUM(I7,L7,O7,R7,U7,X7,AA7,AD7)</f>
        <v/>
      </c>
      <c r="C7" s="127">
        <f>SUM(J7,M7,P7,S7,V7,Y7,AB7,AE7)</f>
        <v/>
      </c>
      <c r="D7" s="128">
        <f>C7/1000000</f>
        <v/>
      </c>
      <c r="E7" s="128">
        <f>C7*2.20462262185/1000000</f>
        <v/>
      </c>
      <c r="F7" s="129">
        <f>IFERROR(B7/(C7/1000),0)</f>
        <v/>
      </c>
      <c r="G7" s="130">
        <f>IFERROR(B7/(C7*2.20462262185),0)</f>
        <v/>
      </c>
      <c r="I7" s="9" t="n">
        <v>3004570</v>
      </c>
      <c r="J7" s="9" t="n">
        <v>2630193</v>
      </c>
      <c r="K7" s="10">
        <f>IFERROR(I7/(J7*2.20462262185),0)</f>
        <v/>
      </c>
      <c r="L7" s="9" t="n">
        <v>3134054</v>
      </c>
      <c r="M7" s="9" t="n">
        <v>2736290</v>
      </c>
      <c r="N7" s="10">
        <f>IFERROR(L7/(M7*2.20462262185),0)</f>
        <v/>
      </c>
      <c r="O7" s="9" t="n">
        <v>2389765</v>
      </c>
      <c r="P7" s="9" t="n">
        <v>2147943</v>
      </c>
      <c r="Q7" s="10">
        <f>IFERROR(O7/(P7*2.20462262185),0)</f>
        <v/>
      </c>
      <c r="R7" s="9" t="n">
        <v>2810020</v>
      </c>
      <c r="S7" s="9" t="n">
        <v>2275758</v>
      </c>
      <c r="T7" s="10">
        <f>IFERROR(R7/(S7*2.20462262185),0)</f>
        <v/>
      </c>
      <c r="U7" s="9" t="n">
        <v>2539903</v>
      </c>
      <c r="V7" s="9" t="n">
        <v>2532377</v>
      </c>
      <c r="W7" s="10">
        <f>IFERROR(U7/(V7*2.20462262185),0)</f>
        <v/>
      </c>
      <c r="X7" s="9" t="n">
        <v>2936596</v>
      </c>
      <c r="Y7" s="9" t="n">
        <v>2640327</v>
      </c>
      <c r="Z7" s="10">
        <f>IFERROR(X7/(Y7*2.20462262185),0)</f>
        <v/>
      </c>
      <c r="AA7" s="9" t="n">
        <v>2230109</v>
      </c>
      <c r="AB7" s="9" t="n">
        <v>1788169</v>
      </c>
      <c r="AC7" s="10">
        <f>IFERROR(AA7/(AB7*2.20462262185),0)</f>
        <v/>
      </c>
      <c r="AD7" s="9" t="n">
        <v>2499386</v>
      </c>
      <c r="AE7" s="9" t="n">
        <v>1985958</v>
      </c>
      <c r="AF7" s="10">
        <f>IFERROR(AD7/(AE7*2.20462262185),0)</f>
        <v/>
      </c>
      <c r="AG7" s="9" t="n">
        <v>2543493</v>
      </c>
      <c r="AH7" s="9" t="n">
        <v>2001777</v>
      </c>
      <c r="AI7" s="10">
        <f>IFERROR(AG7/(AH7*2.20462262185),0)</f>
        <v/>
      </c>
      <c r="AJ7" s="9" t="n">
        <v>2261400</v>
      </c>
      <c r="AK7" s="9" t="n">
        <v>1802764</v>
      </c>
      <c r="AL7" s="10">
        <f>IFERROR(AJ7/(AK7*2.20462262185),0)</f>
        <v/>
      </c>
      <c r="AM7" s="9" t="n">
        <v>2694883</v>
      </c>
      <c r="AN7" s="9" t="n">
        <v>2086263</v>
      </c>
      <c r="AO7" s="10">
        <f>IFERROR(AM7/(AN7*2.20462262185),0)</f>
        <v/>
      </c>
      <c r="AP7" s="9" t="n">
        <v>2793319</v>
      </c>
      <c r="AQ7" s="9" t="n">
        <v>2120447</v>
      </c>
      <c r="AR7" s="10">
        <f>IFERROR(AP7/(AQ7*2.20462262185),0)</f>
        <v/>
      </c>
      <c r="AS7" s="9" t="n">
        <v>2956114</v>
      </c>
      <c r="AT7" s="9" t="n">
        <v>1955473</v>
      </c>
      <c r="AU7" s="10">
        <f>IFERROR(AS7/(AT7*2.20462262185),0)</f>
        <v/>
      </c>
      <c r="AV7" s="9" t="n">
        <v>3798779</v>
      </c>
      <c r="AW7" s="9" t="n">
        <v>2332512</v>
      </c>
      <c r="AX7" s="10">
        <f>IFERROR(AV7/(AW7*2.20462262185),0)</f>
        <v/>
      </c>
      <c r="AY7" s="9" t="n">
        <v>3971513</v>
      </c>
      <c r="AZ7" s="9" t="n">
        <v>2362869</v>
      </c>
      <c r="BA7" s="10">
        <f>IFERROR(AY7/(AZ7*2.20462262185),0)</f>
        <v/>
      </c>
      <c r="BB7" s="9" t="n">
        <v>3427883</v>
      </c>
      <c r="BC7" s="9" t="n">
        <v>2038207</v>
      </c>
      <c r="BD7" s="10">
        <f>IFERROR(BB7/(BC7*2.20462262185),0)</f>
        <v/>
      </c>
      <c r="BE7" s="9" t="n">
        <v>4884956</v>
      </c>
      <c r="BF7" s="9" t="n">
        <v>2879429</v>
      </c>
      <c r="BG7" s="10">
        <f>IFERROR(BE7/(BF7*2.20462262185),0)</f>
        <v/>
      </c>
      <c r="BH7" s="9" t="n">
        <v>3843570</v>
      </c>
      <c r="BI7" s="9" t="n">
        <v>2337390</v>
      </c>
      <c r="BJ7" s="10">
        <f>IFERROR(BH7/(BI7*2.20462262185),0)</f>
        <v/>
      </c>
      <c r="BK7" s="9" t="n">
        <v>1835014</v>
      </c>
      <c r="BL7" s="9" t="n">
        <v>1215283</v>
      </c>
      <c r="BM7" s="10">
        <f>IFERROR(BK7/(BL7*2.20462262185),0)</f>
        <v/>
      </c>
      <c r="BN7" s="9" t="n">
        <v>3255728</v>
      </c>
      <c r="BO7" s="9" t="n">
        <v>2063257</v>
      </c>
      <c r="BP7" s="10">
        <f>IFERROR(BN7/(BO7*2.20462262185),0)</f>
        <v/>
      </c>
      <c r="BQ7" s="9" t="n">
        <v>2750772</v>
      </c>
      <c r="BR7" s="9" t="n">
        <v>1651806</v>
      </c>
      <c r="BS7" s="10">
        <f>IFERROR(BQ7/(BR7*2.20462262185),0)</f>
        <v/>
      </c>
      <c r="BT7" s="9" t="n">
        <v>2779449</v>
      </c>
      <c r="BU7" s="9" t="n">
        <v>1664538</v>
      </c>
      <c r="BV7" s="10">
        <f>IFERROR(BT7/(BU7*2.20462262185),0)</f>
        <v/>
      </c>
      <c r="BW7" s="9" t="n">
        <v>3837421</v>
      </c>
      <c r="BX7" s="9" t="n">
        <v>2302957</v>
      </c>
      <c r="BY7" s="10">
        <f>IFERROR(BW7/(BX7*2.20462262185),0)</f>
        <v/>
      </c>
      <c r="BZ7" s="9" t="n">
        <v>3335798</v>
      </c>
      <c r="CA7" s="9" t="n">
        <v>2016958</v>
      </c>
      <c r="CB7" s="10">
        <f>IFERROR(BZ7/(CA7*2.20462262185),0)</f>
        <v/>
      </c>
      <c r="CC7" s="9" t="n">
        <v>3257608</v>
      </c>
      <c r="CD7" s="9" t="n">
        <v>1973970</v>
      </c>
      <c r="CE7" s="10">
        <f>IFERROR(CC7/(CD7*2.20462262185),0)</f>
        <v/>
      </c>
      <c r="CF7" s="9" t="n">
        <v>3716843</v>
      </c>
      <c r="CG7" s="9" t="n">
        <v>2201209</v>
      </c>
      <c r="CH7" s="10">
        <f>IFERROR(CF7/(CG7*2.20462262185),0)</f>
        <v/>
      </c>
      <c r="CI7" s="9" t="n">
        <v>3504915</v>
      </c>
      <c r="CJ7" s="9" t="n">
        <v>2024002</v>
      </c>
      <c r="CK7" s="10">
        <f>IFERROR(CI7/(CJ7*2.20462262185),0)</f>
        <v/>
      </c>
      <c r="CL7" s="9" t="n">
        <v>2938824</v>
      </c>
      <c r="CM7" s="9" t="n">
        <v>1780521</v>
      </c>
      <c r="CN7" s="10">
        <f>IFERROR(CL7/(CM7*2.20462262185),0)</f>
        <v/>
      </c>
      <c r="CO7" s="9" t="n">
        <v>2672212</v>
      </c>
      <c r="CP7" s="9" t="n">
        <v>1574710</v>
      </c>
      <c r="CQ7" s="10">
        <f>IFERROR(CO7/(CP7*2.20462262185),0)</f>
        <v/>
      </c>
      <c r="CR7" s="9" t="n">
        <v>3039813</v>
      </c>
      <c r="CS7" s="9" t="n">
        <v>1801892</v>
      </c>
      <c r="CT7" s="10">
        <f>IFERROR(CR7/(CS7*2.20462262185),0)</f>
        <v/>
      </c>
      <c r="CU7" s="9" t="n">
        <v>2870348</v>
      </c>
      <c r="CV7" s="9" t="n">
        <v>1722912</v>
      </c>
      <c r="CW7" s="10">
        <f>IFERROR(CU7/(CV7*2.20462262185),0)</f>
        <v/>
      </c>
      <c r="CX7" s="9" t="n">
        <v>2391765</v>
      </c>
      <c r="CY7" s="9" t="n">
        <v>1475546</v>
      </c>
      <c r="CZ7" s="10">
        <f>IFERROR(CX7/(CY7*2.20462262185),0)</f>
        <v/>
      </c>
      <c r="DA7" s="9" t="n">
        <v>2441622</v>
      </c>
      <c r="DB7" s="9" t="n">
        <v>1444784</v>
      </c>
      <c r="DC7" s="10">
        <f>IFERROR(DA7/(DB7*2.20462262185),0)</f>
        <v/>
      </c>
      <c r="DD7" s="9" t="n">
        <v>1950356</v>
      </c>
      <c r="DE7" s="9" t="n">
        <v>1219442</v>
      </c>
      <c r="DF7" s="10">
        <f>IFERROR(DD7/(DE7*2.20462262185),0)</f>
        <v/>
      </c>
      <c r="DG7" s="9" t="n">
        <v>2522644</v>
      </c>
      <c r="DH7" s="9" t="n">
        <v>1494729</v>
      </c>
      <c r="DI7" s="10">
        <f>IFERROR(DG7/(DH7*2.20462262185),0)</f>
        <v/>
      </c>
      <c r="DJ7" s="9" t="n">
        <v>1957169</v>
      </c>
      <c r="DK7" s="9" t="n">
        <v>1219715</v>
      </c>
      <c r="DL7" s="10">
        <f>IFERROR(DJ7/(DK7*2.20462262185),0)</f>
        <v/>
      </c>
      <c r="DM7" s="9" t="n">
        <v>1732498</v>
      </c>
      <c r="DN7" s="9" t="n">
        <v>1356523</v>
      </c>
      <c r="DO7" s="10">
        <f>IFERROR(DM7/(DN7*2.20462262185),0)</f>
        <v/>
      </c>
      <c r="DP7" s="9" t="n">
        <v>182734</v>
      </c>
      <c r="DQ7" s="9" t="n">
        <v>297730</v>
      </c>
      <c r="DR7" s="10">
        <f>IFERROR(DP7/(DQ7*2.20462262185),0)</f>
        <v/>
      </c>
      <c r="DS7" s="9" t="n">
        <v>675349</v>
      </c>
      <c r="DT7" s="9" t="n">
        <v>244904</v>
      </c>
      <c r="DU7" s="10">
        <f>IFERROR(DS7/(DT7*2.20462262185),0)</f>
        <v/>
      </c>
      <c r="DV7" s="9" t="n">
        <v>151369</v>
      </c>
      <c r="DW7" s="9" t="n">
        <v>174301</v>
      </c>
      <c r="DX7" s="10">
        <f>IFERROR(DV7/(DW7*2.20462262185),0)</f>
        <v/>
      </c>
      <c r="DY7" s="9" t="n">
        <v>201471</v>
      </c>
      <c r="DZ7" s="9" t="n">
        <v>207787</v>
      </c>
      <c r="EA7" s="10">
        <f>IFERROR(DY7/(DZ7*2.20462262185),0)</f>
        <v/>
      </c>
      <c r="EB7" s="9" t="n">
        <v>99175</v>
      </c>
      <c r="EC7" s="9" t="n">
        <v>169728</v>
      </c>
      <c r="ED7" s="10">
        <f>IFERROR(EB7/(EC7*2.20462262185),0)</f>
        <v/>
      </c>
      <c r="EE7" s="9" t="n">
        <v>376180</v>
      </c>
      <c r="EF7" s="9" t="n">
        <v>315885</v>
      </c>
      <c r="EG7" s="10">
        <f>IFERROR(EE7/(EF7*2.20462262185),0)</f>
        <v/>
      </c>
      <c r="EH7" s="9" t="n">
        <v>114333</v>
      </c>
      <c r="EI7" s="9" t="n">
        <v>148700</v>
      </c>
      <c r="EJ7" s="10">
        <f>IFERROR(EH7/(EI7*2.20462262185),0)</f>
        <v/>
      </c>
      <c r="EK7" s="9" t="n">
        <v>179835</v>
      </c>
      <c r="EL7" s="9" t="n">
        <v>161368</v>
      </c>
      <c r="EM7" s="10">
        <f>IFERROR(EK7/(EL7*2.20462262185),0)</f>
        <v/>
      </c>
      <c r="EN7" s="9" t="n">
        <v>470334</v>
      </c>
      <c r="EO7" s="9" t="n">
        <v>398924</v>
      </c>
      <c r="EP7" s="10">
        <f>IFERROR(EN7/(EO7*2.20462262185),0)</f>
        <v/>
      </c>
      <c r="EQ7" s="9" t="n">
        <v>225101</v>
      </c>
      <c r="ER7" s="9" t="n">
        <v>224508</v>
      </c>
      <c r="ES7" s="10">
        <f>IFERROR(EQ7/(ER7*2.20462262185),0)</f>
        <v/>
      </c>
      <c r="ET7" s="9" t="n">
        <v>121361</v>
      </c>
      <c r="EU7" s="9" t="n">
        <v>116752</v>
      </c>
      <c r="EV7" s="10">
        <f>IFERROR(ET7/(EU7*2.20462262185),0)</f>
        <v/>
      </c>
      <c r="EW7" s="9" t="n">
        <v>91797</v>
      </c>
      <c r="EX7" s="9" t="n">
        <v>56267</v>
      </c>
      <c r="EY7" s="10">
        <f>IFERROR(EW7/(EX7*2.20462262185),0)</f>
        <v/>
      </c>
      <c r="EZ7" s="9" t="n">
        <v>170164</v>
      </c>
      <c r="FA7" s="9" t="n">
        <v>112461</v>
      </c>
      <c r="FB7" s="10">
        <f>IFERROR(EZ7/(FA7*2.20462262185),0)</f>
        <v/>
      </c>
      <c r="FC7" s="9" t="n">
        <v>119791</v>
      </c>
      <c r="FD7" s="9" t="n">
        <v>66823</v>
      </c>
      <c r="FE7" s="10">
        <f>IFERROR(FC7/(FD7*2.20462262185),0)</f>
        <v/>
      </c>
      <c r="FF7" s="9" t="n">
        <v>75548</v>
      </c>
      <c r="FG7" s="9" t="n">
        <v>38637</v>
      </c>
      <c r="FH7" s="10">
        <f>IFERROR(FF7/(FG7*2.20462262185),0)</f>
        <v/>
      </c>
      <c r="FI7" s="9" t="n">
        <v>118028</v>
      </c>
      <c r="FJ7" s="9" t="n">
        <v>74421</v>
      </c>
      <c r="FK7" s="10">
        <f>IFERROR(FI7/(FJ7*2.20462262185),0)</f>
        <v/>
      </c>
      <c r="FL7" s="9" t="n">
        <v>387513</v>
      </c>
      <c r="FM7" s="9" t="n">
        <v>202418</v>
      </c>
      <c r="FN7" s="10">
        <f>IFERROR(FL7/(FM7*2.20462262185),0)</f>
        <v/>
      </c>
      <c r="FO7" s="9" t="n">
        <v>177616</v>
      </c>
      <c r="FP7" s="9" t="n">
        <v>114038</v>
      </c>
      <c r="FQ7" s="10">
        <f>IFERROR(FO7/(FP7*2.20462262185),0)</f>
        <v/>
      </c>
      <c r="FR7" s="9" t="n">
        <v>269290</v>
      </c>
      <c r="FS7" s="9" t="n">
        <v>187739</v>
      </c>
      <c r="FT7" s="10">
        <f>IFERROR(FR7/(FS7*2.20462262185),0)</f>
        <v/>
      </c>
    </row>
    <row r="8">
      <c r="A8" s="126" t="inlineStr">
        <is>
          <t>Turkey</t>
        </is>
      </c>
      <c r="B8" s="127">
        <f>SUM(I8,L8,O8,R8,U8,X8,AA8,AD8)</f>
        <v/>
      </c>
      <c r="C8" s="127">
        <f>SUM(J8,M8,P8,S8,V8,Y8,AB8,AE8)</f>
        <v/>
      </c>
      <c r="D8" s="128">
        <f>C8/1000000</f>
        <v/>
      </c>
      <c r="E8" s="128">
        <f>C8*2.20462262185/1000000</f>
        <v/>
      </c>
      <c r="F8" s="129">
        <f>IFERROR(B8/(C8/1000),0)</f>
        <v/>
      </c>
      <c r="G8" s="130">
        <f>IFERROR(B8/(C8*2.20462262185),0)</f>
        <v/>
      </c>
      <c r="I8" s="9" t="n">
        <v>1904941</v>
      </c>
      <c r="J8" s="9" t="n">
        <v>1700000</v>
      </c>
      <c r="K8" s="10">
        <f>IFERROR(I8/(J8*2.20462262185),0)</f>
        <v/>
      </c>
      <c r="L8" s="9" t="n">
        <v>596832</v>
      </c>
      <c r="M8" s="9" t="n">
        <v>530300</v>
      </c>
      <c r="N8" s="10">
        <f>IFERROR(L8/(M8*2.20462262185),0)</f>
        <v/>
      </c>
      <c r="O8" s="9" t="n">
        <v>64171</v>
      </c>
      <c r="P8" s="9" t="n">
        <v>22500</v>
      </c>
      <c r="Q8" s="10">
        <f>IFERROR(O8/(P8*2.20462262185),0)</f>
        <v/>
      </c>
      <c r="R8" s="9" t="n">
        <v>3304222</v>
      </c>
      <c r="S8" s="9" t="n">
        <v>3718000</v>
      </c>
      <c r="T8" s="10">
        <f>IFERROR(R8/(S8*2.20462262185),0)</f>
        <v/>
      </c>
      <c r="U8" s="9" t="n">
        <v>2900006</v>
      </c>
      <c r="V8" s="9" t="n">
        <v>3432200</v>
      </c>
      <c r="W8" s="10">
        <f>IFERROR(U8/(V8*2.20462262185),0)</f>
        <v/>
      </c>
      <c r="X8" s="9" t="n">
        <v>1470150</v>
      </c>
      <c r="Y8" s="9" t="n">
        <v>1782000</v>
      </c>
      <c r="Z8" s="10">
        <f>IFERROR(X8/(Y8*2.20462262185),0)</f>
        <v/>
      </c>
      <c r="AA8" s="9" t="n">
        <v>2517161</v>
      </c>
      <c r="AB8" s="9" t="n">
        <v>3058200</v>
      </c>
      <c r="AC8" s="10">
        <f>IFERROR(AA8/(AB8*2.20462262185),0)</f>
        <v/>
      </c>
      <c r="AD8" s="9" t="n">
        <v>924954</v>
      </c>
      <c r="AE8" s="9" t="n">
        <v>1122000</v>
      </c>
      <c r="AF8" s="10">
        <f>IFERROR(AD8/(AE8*2.20462262185),0)</f>
        <v/>
      </c>
      <c r="AG8" s="9" t="n">
        <v>723479</v>
      </c>
      <c r="AH8" s="9" t="n">
        <v>880000</v>
      </c>
      <c r="AI8" s="10">
        <f>IFERROR(AG8/(AH8*2.20462262185),0)</f>
        <v/>
      </c>
      <c r="AJ8" s="9" t="n">
        <v>0</v>
      </c>
      <c r="AK8" s="9" t="n">
        <v>0</v>
      </c>
      <c r="AL8" s="10">
        <f>IFERROR(AJ8/(AK8*2.20462262185),0)</f>
        <v/>
      </c>
      <c r="AM8" s="9" t="n">
        <v>938957</v>
      </c>
      <c r="AN8" s="9" t="n">
        <v>1034500</v>
      </c>
      <c r="AO8" s="10">
        <f>IFERROR(AM8/(AN8*2.20462262185),0)</f>
        <v/>
      </c>
      <c r="AP8" s="9" t="n">
        <v>876070</v>
      </c>
      <c r="AQ8" s="9" t="n">
        <v>1016600</v>
      </c>
      <c r="AR8" s="10">
        <f>IFERROR(AP8/(AQ8*2.20462262185),0)</f>
        <v/>
      </c>
      <c r="AS8" s="9" t="n">
        <v>2150380</v>
      </c>
      <c r="AT8" s="9" t="n">
        <v>2533000</v>
      </c>
      <c r="AU8" s="10">
        <f>IFERROR(AS8/(AT8*2.20462262185),0)</f>
        <v/>
      </c>
      <c r="AV8" s="9" t="n">
        <v>1044478</v>
      </c>
      <c r="AW8" s="9" t="n">
        <v>1210000</v>
      </c>
      <c r="AX8" s="10">
        <f>IFERROR(AV8/(AW8*2.20462262185),0)</f>
        <v/>
      </c>
      <c r="AY8" s="9" t="n">
        <v>0</v>
      </c>
      <c r="AZ8" s="9" t="n">
        <v>0</v>
      </c>
      <c r="BA8" s="10">
        <f>IFERROR(AY8/(AZ8*2.20462262185),0)</f>
        <v/>
      </c>
      <c r="BB8" s="9" t="n">
        <v>0</v>
      </c>
      <c r="BC8" s="9" t="n">
        <v>0</v>
      </c>
      <c r="BD8" s="10">
        <f>IFERROR(BB8/(BC8*2.20462262185),0)</f>
        <v/>
      </c>
      <c r="BE8" s="9" t="n">
        <v>516254</v>
      </c>
      <c r="BF8" s="9" t="n">
        <v>528950</v>
      </c>
      <c r="BG8" s="10">
        <f>IFERROR(BE8/(BF8*2.20462262185),0)</f>
        <v/>
      </c>
      <c r="BH8" s="9" t="n">
        <v>417</v>
      </c>
      <c r="BI8" s="9" t="n">
        <v>900</v>
      </c>
      <c r="BJ8" s="10">
        <f>IFERROR(BH8/(BI8*2.20462262185),0)</f>
        <v/>
      </c>
      <c r="BQ8" s="9" t="n">
        <v>0</v>
      </c>
      <c r="BR8" s="9" t="n">
        <v>0</v>
      </c>
      <c r="BS8" s="10">
        <f>IFERROR(BQ8/(BR8*2.20462262185),0)</f>
        <v/>
      </c>
      <c r="BT8" s="9" t="n">
        <v>0</v>
      </c>
      <c r="BU8" s="9" t="n">
        <v>0</v>
      </c>
      <c r="BV8" s="10">
        <f>IFERROR(BT8/(BU8*2.20462262185),0)</f>
        <v/>
      </c>
      <c r="BW8" s="9" t="n">
        <v>0</v>
      </c>
      <c r="BX8" s="9" t="n">
        <v>0</v>
      </c>
      <c r="BY8" s="10">
        <f>IFERROR(BW8/(BX8*2.20462262185),0)</f>
        <v/>
      </c>
      <c r="BZ8" s="9" t="n">
        <v>78681</v>
      </c>
      <c r="CA8" s="9" t="n">
        <v>26500</v>
      </c>
      <c r="CB8" s="10">
        <f>IFERROR(BZ8/(CA8*2.20462262185),0)</f>
        <v/>
      </c>
      <c r="CC8" s="9" t="n">
        <v>81552</v>
      </c>
      <c r="CD8" s="9" t="n">
        <v>22500</v>
      </c>
      <c r="CE8" s="10">
        <f>IFERROR(CC8/(CD8*2.20462262185),0)</f>
        <v/>
      </c>
      <c r="CF8" s="9" t="n">
        <v>0</v>
      </c>
      <c r="CG8" s="9" t="n">
        <v>0</v>
      </c>
      <c r="CH8" s="10">
        <f>IFERROR(CF8/(CG8*2.20462262185),0)</f>
        <v/>
      </c>
      <c r="CI8" s="9" t="n">
        <v>0</v>
      </c>
      <c r="CJ8" s="9" t="n">
        <v>0</v>
      </c>
      <c r="CK8" s="10">
        <f>IFERROR(CI8/(CJ8*2.20462262185),0)</f>
        <v/>
      </c>
      <c r="CL8" s="9" t="n">
        <v>0</v>
      </c>
      <c r="CM8" s="9" t="n">
        <v>0</v>
      </c>
      <c r="CN8" s="10">
        <f>IFERROR(CL8/(CM8*2.20462262185),0)</f>
        <v/>
      </c>
      <c r="CO8" s="9" t="n">
        <v>0</v>
      </c>
      <c r="CP8" s="9" t="n">
        <v>0</v>
      </c>
      <c r="CQ8" s="10">
        <f>IFERROR(CO8/(CP8*2.20462262185),0)</f>
        <v/>
      </c>
      <c r="CR8" s="9" t="n">
        <v>0</v>
      </c>
      <c r="CS8" s="9" t="n">
        <v>0</v>
      </c>
      <c r="CT8" s="10">
        <f>IFERROR(CR8/(CS8*2.20462262185),0)</f>
        <v/>
      </c>
      <c r="CU8" s="9" t="n">
        <v>0</v>
      </c>
      <c r="CV8" s="9" t="n">
        <v>0</v>
      </c>
      <c r="CW8" s="10">
        <f>IFERROR(CU8/(CV8*2.20462262185),0)</f>
        <v/>
      </c>
      <c r="CX8" s="9" t="n">
        <v>13919</v>
      </c>
      <c r="CY8" s="9" t="n">
        <v>18705</v>
      </c>
      <c r="CZ8" s="10">
        <f>IFERROR(CX8/(CY8*2.20462262185),0)</f>
        <v/>
      </c>
      <c r="DA8" s="9" t="n">
        <v>0</v>
      </c>
      <c r="DB8" s="9" t="n">
        <v>0</v>
      </c>
      <c r="DC8" s="10">
        <f>IFERROR(DA8/(DB8*2.20462262185),0)</f>
        <v/>
      </c>
      <c r="DD8" s="9" t="n">
        <v>0</v>
      </c>
      <c r="DE8" s="9" t="n">
        <v>0</v>
      </c>
      <c r="DF8" s="10">
        <f>IFERROR(DD8/(DE8*2.20462262185),0)</f>
        <v/>
      </c>
      <c r="DG8" s="9" t="n">
        <v>30600</v>
      </c>
      <c r="DH8" s="9" t="n">
        <v>9000</v>
      </c>
      <c r="DI8" s="10">
        <f>IFERROR(DG8/(DH8*2.20462262185),0)</f>
        <v/>
      </c>
      <c r="DJ8" s="9" t="n">
        <v>7723</v>
      </c>
      <c r="DK8" s="9" t="n">
        <v>2000</v>
      </c>
      <c r="DL8" s="10">
        <f>IFERROR(DJ8/(DK8*2.20462262185),0)</f>
        <v/>
      </c>
      <c r="DM8" s="9" t="n">
        <v>0</v>
      </c>
      <c r="DN8" s="9" t="n">
        <v>0</v>
      </c>
      <c r="DO8" s="10">
        <f>IFERROR(DM8/(DN8*2.20462262185),0)</f>
        <v/>
      </c>
      <c r="DP8" s="9" t="n">
        <v>0</v>
      </c>
      <c r="DQ8" s="9" t="n">
        <v>0</v>
      </c>
      <c r="DR8" s="10">
        <f>IFERROR(DP8/(DQ8*2.20462262185),0)</f>
        <v/>
      </c>
      <c r="DS8" s="9" t="n">
        <v>3497</v>
      </c>
      <c r="DT8" s="9" t="n">
        <v>1200</v>
      </c>
      <c r="DU8" s="10">
        <f>IFERROR(DS8/(DT8*2.20462262185),0)</f>
        <v/>
      </c>
      <c r="DV8" s="9" t="n">
        <v>0</v>
      </c>
      <c r="DW8" s="9" t="n">
        <v>0</v>
      </c>
      <c r="DX8" s="10">
        <f>IFERROR(DV8/(DW8*2.20462262185),0)</f>
        <v/>
      </c>
      <c r="DY8" s="9" t="n">
        <v>22516</v>
      </c>
      <c r="DZ8" s="9" t="n">
        <v>20000</v>
      </c>
      <c r="EA8" s="10">
        <f>IFERROR(DY8/(DZ8*2.20462262185),0)</f>
        <v/>
      </c>
      <c r="EB8" s="9" t="n">
        <v>71744</v>
      </c>
      <c r="EC8" s="9" t="n">
        <v>19000</v>
      </c>
      <c r="ED8" s="10">
        <f>IFERROR(EB8/(EC8*2.20462262185),0)</f>
        <v/>
      </c>
      <c r="EK8" s="9" t="n">
        <v>0</v>
      </c>
      <c r="EL8" s="9" t="n">
        <v>0</v>
      </c>
      <c r="EM8" s="10">
        <f>IFERROR(EK8/(EL8*2.20462262185),0)</f>
        <v/>
      </c>
      <c r="EN8" s="9" t="n">
        <v>2519</v>
      </c>
      <c r="EO8" s="9" t="n">
        <v>1100</v>
      </c>
      <c r="EP8" s="10">
        <f>IFERROR(EN8/(EO8*2.20462262185),0)</f>
        <v/>
      </c>
      <c r="EQ8" s="9" t="n">
        <v>784</v>
      </c>
      <c r="ER8" s="9" t="n">
        <v>1154</v>
      </c>
      <c r="ES8" s="10">
        <f>IFERROR(EQ8/(ER8*2.20462262185),0)</f>
        <v/>
      </c>
      <c r="ET8" s="9" t="n">
        <v>0</v>
      </c>
      <c r="EU8" s="9" t="n">
        <v>0</v>
      </c>
      <c r="EV8" s="10">
        <f>IFERROR(ET8/(EU8*2.20462262185),0)</f>
        <v/>
      </c>
      <c r="EW8" s="9" t="n">
        <v>1327</v>
      </c>
      <c r="EX8" s="9" t="n">
        <v>707</v>
      </c>
      <c r="EY8" s="10">
        <f>IFERROR(EW8/(EX8*2.20462262185),0)</f>
        <v/>
      </c>
      <c r="EZ8" s="9" t="n">
        <v>0</v>
      </c>
      <c r="FA8" s="9" t="n">
        <v>0</v>
      </c>
      <c r="FB8" s="10">
        <f>IFERROR(EZ8/(FA8*2.20462262185),0)</f>
        <v/>
      </c>
      <c r="FC8" s="9" t="n">
        <v>0</v>
      </c>
      <c r="FD8" s="9" t="n">
        <v>0</v>
      </c>
      <c r="FE8" s="10">
        <f>IFERROR(FC8/(FD8*2.20462262185),0)</f>
        <v/>
      </c>
      <c r="FF8" s="9" t="n">
        <v>172822</v>
      </c>
      <c r="FG8" s="9" t="n">
        <v>93262</v>
      </c>
      <c r="FH8" s="10">
        <f>IFERROR(FF8/(FG8*2.20462262185),0)</f>
        <v/>
      </c>
      <c r="FI8" s="9" t="n">
        <v>0</v>
      </c>
      <c r="FJ8" s="9" t="n">
        <v>0</v>
      </c>
      <c r="FK8" s="10">
        <f>IFERROR(FI8/(FJ8*2.20462262185),0)</f>
        <v/>
      </c>
      <c r="FL8" s="9" t="n">
        <v>0</v>
      </c>
      <c r="FM8" s="9" t="n">
        <v>0</v>
      </c>
      <c r="FN8" s="10">
        <f>IFERROR(FL8/(FM8*2.20462262185),0)</f>
        <v/>
      </c>
      <c r="FO8" s="9" t="n">
        <v>131456</v>
      </c>
      <c r="FP8" s="9" t="n">
        <v>38000</v>
      </c>
      <c r="FQ8" s="10">
        <f>IFERROR(FO8/(FP8*2.20462262185),0)</f>
        <v/>
      </c>
      <c r="FR8" s="9" t="n">
        <v>5290</v>
      </c>
      <c r="FS8" s="9" t="n">
        <v>5699</v>
      </c>
      <c r="FT8" s="10">
        <f>IFERROR(FR8/(FS8*2.20462262185),0)</f>
        <v/>
      </c>
    </row>
    <row r="9">
      <c r="A9" s="126" t="inlineStr">
        <is>
          <t>Egypt</t>
        </is>
      </c>
      <c r="B9" s="127">
        <f>SUM(I9,L9,O9,R9,U9,X9,AA9,AD9)</f>
        <v/>
      </c>
      <c r="C9" s="127">
        <f>SUM(J9,M9,P9,S9,V9,Y9,AB9,AE9)</f>
        <v/>
      </c>
      <c r="D9" s="128">
        <f>C9/1000000</f>
        <v/>
      </c>
      <c r="E9" s="128">
        <f>C9*2.20462262185/1000000</f>
        <v/>
      </c>
      <c r="F9" s="129">
        <f>IFERROR(B9/(C9/1000),0)</f>
        <v/>
      </c>
      <c r="G9" s="130">
        <f>IFERROR(B9/(C9*2.20462262185),0)</f>
        <v/>
      </c>
      <c r="I9" s="9" t="n">
        <v>2816185</v>
      </c>
      <c r="J9" s="9" t="n">
        <v>2442000</v>
      </c>
      <c r="K9" s="10">
        <f>IFERROR(I9/(J9*2.20462262185),0)</f>
        <v/>
      </c>
      <c r="L9" s="9" t="n">
        <v>3209057</v>
      </c>
      <c r="M9" s="9" t="n">
        <v>3410000</v>
      </c>
      <c r="N9" s="10">
        <f>IFERROR(L9/(M9*2.20462262185),0)</f>
        <v/>
      </c>
      <c r="O9" s="9" t="n">
        <v>84480</v>
      </c>
      <c r="P9" s="9" t="n">
        <v>88000</v>
      </c>
      <c r="Q9" s="10">
        <f>IFERROR(O9/(P9*2.20462262185),0)</f>
        <v/>
      </c>
      <c r="R9" s="9" t="n">
        <v>684658</v>
      </c>
      <c r="S9" s="9" t="n">
        <v>770000</v>
      </c>
      <c r="T9" s="10">
        <f>IFERROR(R9/(S9*2.20462262185),0)</f>
        <v/>
      </c>
      <c r="U9" s="9" t="n">
        <v>859854</v>
      </c>
      <c r="V9" s="9" t="n">
        <v>1034000</v>
      </c>
      <c r="W9" s="10">
        <f>IFERROR(U9/(V9*2.20462262185),0)</f>
        <v/>
      </c>
      <c r="X9" s="9" t="n">
        <v>746504</v>
      </c>
      <c r="Y9" s="9" t="n">
        <v>902000</v>
      </c>
      <c r="Z9" s="10">
        <f>IFERROR(X9/(Y9*2.20462262185),0)</f>
        <v/>
      </c>
      <c r="AA9" s="9" t="n">
        <v>1427712</v>
      </c>
      <c r="AB9" s="9" t="n">
        <v>1716000</v>
      </c>
      <c r="AC9" s="10">
        <f>IFERROR(AA9/(AB9*2.20462262185),0)</f>
        <v/>
      </c>
      <c r="AG9" s="9" t="n">
        <v>0</v>
      </c>
      <c r="AH9" s="9" t="n">
        <v>0</v>
      </c>
      <c r="AI9" s="10">
        <f>IFERROR(AG9/(AH9*2.20462262185),0)</f>
        <v/>
      </c>
      <c r="AJ9" s="9" t="n">
        <v>0</v>
      </c>
      <c r="AK9" s="9" t="n">
        <v>0</v>
      </c>
      <c r="AL9" s="10">
        <f>IFERROR(AJ9/(AK9*2.20462262185),0)</f>
        <v/>
      </c>
      <c r="AM9" s="9" t="n">
        <v>0</v>
      </c>
      <c r="AN9" s="9" t="n">
        <v>0</v>
      </c>
      <c r="AO9" s="10">
        <f>IFERROR(AM9/(AN9*2.20462262185),0)</f>
        <v/>
      </c>
      <c r="AP9" s="9" t="n">
        <v>0</v>
      </c>
      <c r="AQ9" s="9" t="n">
        <v>0</v>
      </c>
      <c r="AR9" s="10">
        <f>IFERROR(AP9/(AQ9*2.20462262185),0)</f>
        <v/>
      </c>
      <c r="AS9" s="9" t="n">
        <v>39413</v>
      </c>
      <c r="AT9" s="9" t="n">
        <v>38640</v>
      </c>
      <c r="AU9" s="10">
        <f>IFERROR(AS9/(AT9*2.20462262185),0)</f>
        <v/>
      </c>
    </row>
    <row r="10">
      <c r="A10" s="126" t="inlineStr">
        <is>
          <t>Indonesia</t>
        </is>
      </c>
      <c r="B10" s="127">
        <f>SUM(I10,L10,O10,R10,U10,X10,AA10,AD10)</f>
        <v/>
      </c>
      <c r="C10" s="127">
        <f>SUM(J10,M10,P10,S10,V10,Y10,AB10,AE10)</f>
        <v/>
      </c>
      <c r="D10" s="128">
        <f>C10/1000000</f>
        <v/>
      </c>
      <c r="E10" s="128">
        <f>C10*2.20462262185/1000000</f>
        <v/>
      </c>
      <c r="F10" s="129">
        <f>IFERROR(B10/(C10/1000),0)</f>
        <v/>
      </c>
      <c r="G10" s="130">
        <f>IFERROR(B10/(C10*2.20462262185),0)</f>
        <v/>
      </c>
      <c r="I10" s="9" t="n">
        <v>136400</v>
      </c>
      <c r="J10" s="9" t="n">
        <v>176000</v>
      </c>
      <c r="K10" s="10">
        <f>IFERROR(I10/(J10*2.20462262185),0)</f>
        <v/>
      </c>
      <c r="L10" s="9" t="n">
        <v>517220</v>
      </c>
      <c r="M10" s="9" t="n">
        <v>616000</v>
      </c>
      <c r="N10" s="10">
        <f>IFERROR(L10/(M10*2.20462262185),0)</f>
        <v/>
      </c>
      <c r="O10" s="9" t="n">
        <v>1169140</v>
      </c>
      <c r="P10" s="9" t="n">
        <v>1251832</v>
      </c>
      <c r="Q10" s="10">
        <f>IFERROR(O10/(P10*2.20462262185),0)</f>
        <v/>
      </c>
      <c r="R10" s="9" t="n">
        <v>699283</v>
      </c>
      <c r="S10" s="9" t="n">
        <v>717861</v>
      </c>
      <c r="T10" s="10">
        <f>IFERROR(R10/(S10*2.20462262185),0)</f>
        <v/>
      </c>
      <c r="U10" s="9" t="n">
        <v>1635953</v>
      </c>
      <c r="V10" s="9" t="n">
        <v>1914245</v>
      </c>
      <c r="W10" s="10">
        <f>IFERROR(U10/(V10*2.20462262185),0)</f>
        <v/>
      </c>
      <c r="X10" s="9" t="n">
        <v>453064</v>
      </c>
      <c r="Y10" s="9" t="n">
        <v>572000</v>
      </c>
      <c r="Z10" s="10">
        <f>IFERROR(X10/(Y10*2.20462262185),0)</f>
        <v/>
      </c>
      <c r="AA10" s="9" t="n">
        <v>1376542</v>
      </c>
      <c r="AB10" s="9" t="n">
        <v>1797115</v>
      </c>
      <c r="AC10" s="10">
        <f>IFERROR(AA10/(AB10*2.20462262185),0)</f>
        <v/>
      </c>
      <c r="AD10" s="9" t="n">
        <v>1771919</v>
      </c>
      <c r="AE10" s="9" t="n">
        <v>2236400</v>
      </c>
      <c r="AF10" s="10">
        <f>IFERROR(AD10/(AE10*2.20462262185),0)</f>
        <v/>
      </c>
      <c r="AG10" s="9" t="n">
        <v>469260</v>
      </c>
      <c r="AH10" s="9" t="n">
        <v>594000</v>
      </c>
      <c r="AI10" s="10">
        <f>IFERROR(AG10/(AH10*2.20462262185),0)</f>
        <v/>
      </c>
      <c r="AJ10" s="9" t="n">
        <v>209726</v>
      </c>
      <c r="AK10" s="9" t="n">
        <v>236500</v>
      </c>
      <c r="AL10" s="10">
        <f>IFERROR(AJ10/(AK10*2.20462262185),0)</f>
        <v/>
      </c>
      <c r="AM10" s="9" t="n">
        <v>1467987</v>
      </c>
      <c r="AN10" s="9" t="n">
        <v>1638900</v>
      </c>
      <c r="AO10" s="10">
        <f>IFERROR(AM10/(AN10*2.20462262185),0)</f>
        <v/>
      </c>
      <c r="AP10" s="9" t="n">
        <v>1566500</v>
      </c>
      <c r="AQ10" s="9" t="n">
        <v>1848000</v>
      </c>
      <c r="AR10" s="10">
        <f>IFERROR(AP10/(AQ10*2.20462262185),0)</f>
        <v/>
      </c>
      <c r="AS10" s="9" t="n">
        <v>2341021</v>
      </c>
      <c r="AT10" s="9" t="n">
        <v>2728000</v>
      </c>
      <c r="AU10" s="10">
        <f>IFERROR(AS10/(AT10*2.20462262185),0)</f>
        <v/>
      </c>
      <c r="AV10" s="9" t="n">
        <v>2022006</v>
      </c>
      <c r="AW10" s="9" t="n">
        <v>2445690</v>
      </c>
      <c r="AX10" s="10">
        <f>IFERROR(AV10/(AW10*2.20462262185),0)</f>
        <v/>
      </c>
      <c r="AY10" s="9" t="n">
        <v>2373700</v>
      </c>
      <c r="AZ10" s="9" t="n">
        <v>2652803</v>
      </c>
      <c r="BA10" s="10">
        <f>IFERROR(AY10/(AZ10*2.20462262185),0)</f>
        <v/>
      </c>
      <c r="BB10" s="9" t="n">
        <v>622080</v>
      </c>
      <c r="BC10" s="9" t="n">
        <v>695560</v>
      </c>
      <c r="BD10" s="10">
        <f>IFERROR(BB10/(BC10*2.20462262185),0)</f>
        <v/>
      </c>
      <c r="BE10" s="9" t="n">
        <v>1200777</v>
      </c>
      <c r="BF10" s="9" t="n">
        <v>1375000</v>
      </c>
      <c r="BG10" s="10">
        <f>IFERROR(BE10/(BF10*2.20462262185),0)</f>
        <v/>
      </c>
      <c r="BH10" s="9" t="n">
        <v>775426</v>
      </c>
      <c r="BI10" s="9" t="n">
        <v>924000</v>
      </c>
      <c r="BJ10" s="10">
        <f>IFERROR(BH10/(BI10*2.20462262185),0)</f>
        <v/>
      </c>
      <c r="BK10" s="9" t="n">
        <v>2181297</v>
      </c>
      <c r="BL10" s="9" t="n">
        <v>2598201</v>
      </c>
      <c r="BM10" s="10">
        <f>IFERROR(BK10/(BL10*2.20462262185),0)</f>
        <v/>
      </c>
      <c r="BN10" s="9" t="n">
        <v>1104125</v>
      </c>
      <c r="BO10" s="9" t="n">
        <v>1276000</v>
      </c>
      <c r="BP10" s="10">
        <f>IFERROR(BN10/(BO10*2.20462262185),0)</f>
        <v/>
      </c>
      <c r="BQ10" s="9" t="n">
        <v>1350305</v>
      </c>
      <c r="BR10" s="9" t="n">
        <v>1606000</v>
      </c>
      <c r="BS10" s="10">
        <f>IFERROR(BQ10/(BR10*2.20462262185),0)</f>
        <v/>
      </c>
      <c r="BT10" s="9" t="n">
        <v>2794451</v>
      </c>
      <c r="BU10" s="9" t="n">
        <v>3058000</v>
      </c>
      <c r="BV10" s="10">
        <f>IFERROR(BT10/(BU10*2.20462262185),0)</f>
        <v/>
      </c>
      <c r="BW10" s="9" t="n">
        <v>847770</v>
      </c>
      <c r="BX10" s="9" t="n">
        <v>924000</v>
      </c>
      <c r="BY10" s="10">
        <f>IFERROR(BW10/(BX10*2.20462262185),0)</f>
        <v/>
      </c>
      <c r="BZ10" s="9" t="n">
        <v>1535534</v>
      </c>
      <c r="CA10" s="9" t="n">
        <v>1672000</v>
      </c>
      <c r="CB10" s="10">
        <f>IFERROR(BZ10/(CA10*2.20462262185),0)</f>
        <v/>
      </c>
      <c r="CC10" s="9" t="n">
        <v>871145</v>
      </c>
      <c r="CD10" s="9" t="n">
        <v>946000</v>
      </c>
      <c r="CE10" s="10">
        <f>IFERROR(CC10/(CD10*2.20462262185),0)</f>
        <v/>
      </c>
      <c r="CF10" s="9" t="n">
        <v>920920</v>
      </c>
      <c r="CG10" s="9" t="n">
        <v>990000</v>
      </c>
      <c r="CH10" s="10">
        <f>IFERROR(CF10/(CG10*2.20462262185),0)</f>
        <v/>
      </c>
      <c r="CI10" s="9" t="n">
        <v>1696485</v>
      </c>
      <c r="CJ10" s="9" t="n">
        <v>1826000</v>
      </c>
      <c r="CK10" s="10">
        <f>IFERROR(CI10/(CJ10*2.20462262185),0)</f>
        <v/>
      </c>
      <c r="CL10" s="9" t="n">
        <v>1061243</v>
      </c>
      <c r="CM10" s="9" t="n">
        <v>1144000</v>
      </c>
      <c r="CN10" s="10">
        <f>IFERROR(CL10/(CM10*2.20462262185),0)</f>
        <v/>
      </c>
      <c r="CO10" s="9" t="n">
        <v>701028</v>
      </c>
      <c r="CP10" s="9" t="n">
        <v>748000</v>
      </c>
      <c r="CQ10" s="10">
        <f>IFERROR(CO10/(CP10*2.20462262185),0)</f>
        <v/>
      </c>
      <c r="CR10" s="9" t="n">
        <v>1167706</v>
      </c>
      <c r="CS10" s="9" t="n">
        <v>1298000</v>
      </c>
      <c r="CT10" s="10">
        <f>IFERROR(CR10/(CS10*2.20462262185),0)</f>
        <v/>
      </c>
      <c r="CU10" s="9" t="n">
        <v>1475706</v>
      </c>
      <c r="CV10" s="9" t="n">
        <v>1650000</v>
      </c>
      <c r="CW10" s="10">
        <f>IFERROR(CU10/(CV10*2.20462262185),0)</f>
        <v/>
      </c>
      <c r="CX10" s="9" t="n">
        <v>1917163</v>
      </c>
      <c r="CY10" s="9" t="n">
        <v>2112000</v>
      </c>
      <c r="CZ10" s="10">
        <f>IFERROR(CX10/(CY10*2.20462262185),0)</f>
        <v/>
      </c>
      <c r="DA10" s="9" t="n">
        <v>1750067</v>
      </c>
      <c r="DB10" s="9" t="n">
        <v>1936000</v>
      </c>
      <c r="DC10" s="10">
        <f>IFERROR(DA10/(DB10*2.20462262185),0)</f>
        <v/>
      </c>
      <c r="DD10" s="9" t="n">
        <v>697224</v>
      </c>
      <c r="DE10" s="9" t="n">
        <v>770000</v>
      </c>
      <c r="DF10" s="10">
        <f>IFERROR(DD10/(DE10*2.20462262185),0)</f>
        <v/>
      </c>
      <c r="EK10" s="9" t="n">
        <v>26774</v>
      </c>
      <c r="EL10" s="9" t="n">
        <v>19044</v>
      </c>
      <c r="EM10" s="10">
        <f>IFERROR(EK10/(EL10*2.20462262185),0)</f>
        <v/>
      </c>
      <c r="EN10" s="9" t="n">
        <v>0</v>
      </c>
      <c r="EO10" s="9" t="n">
        <v>0</v>
      </c>
      <c r="EP10" s="10">
        <f>IFERROR(EN10/(EO10*2.20462262185),0)</f>
        <v/>
      </c>
      <c r="EQ10" s="9" t="n">
        <v>113766</v>
      </c>
      <c r="ER10" s="9" t="n">
        <v>146795</v>
      </c>
      <c r="ES10" s="10">
        <f>IFERROR(EQ10/(ER10*2.20462262185),0)</f>
        <v/>
      </c>
      <c r="ET10" s="9" t="n">
        <v>185870</v>
      </c>
      <c r="EU10" s="9" t="n">
        <v>246842</v>
      </c>
      <c r="EV10" s="10">
        <f>IFERROR(ET10/(EU10*2.20462262185),0)</f>
        <v/>
      </c>
      <c r="EW10" s="9" t="n">
        <v>454626</v>
      </c>
      <c r="EX10" s="9" t="n">
        <v>361752</v>
      </c>
      <c r="EY10" s="10">
        <f>IFERROR(EW10/(EX10*2.20462262185),0)</f>
        <v/>
      </c>
      <c r="EZ10" s="9" t="n">
        <v>52261</v>
      </c>
      <c r="FA10" s="9" t="n">
        <v>73610</v>
      </c>
      <c r="FB10" s="10">
        <f>IFERROR(EZ10/(FA10*2.20462262185),0)</f>
        <v/>
      </c>
      <c r="FC10" s="9" t="n">
        <v>194464</v>
      </c>
      <c r="FD10" s="9" t="n">
        <v>271113</v>
      </c>
      <c r="FE10" s="10">
        <f>IFERROR(FC10/(FD10*2.20462262185),0)</f>
        <v/>
      </c>
      <c r="FF10" s="9" t="n">
        <v>364582</v>
      </c>
      <c r="FG10" s="9" t="n">
        <v>515924</v>
      </c>
      <c r="FH10" s="10">
        <f>IFERROR(FF10/(FG10*2.20462262185),0)</f>
        <v/>
      </c>
      <c r="FI10" s="9" t="n">
        <v>240146</v>
      </c>
      <c r="FJ10" s="9" t="n">
        <v>342364</v>
      </c>
      <c r="FK10" s="10">
        <f>IFERROR(FI10/(FJ10*2.20462262185),0)</f>
        <v/>
      </c>
      <c r="FL10" s="9" t="n">
        <v>421473</v>
      </c>
      <c r="FM10" s="9" t="n">
        <v>614053</v>
      </c>
      <c r="FN10" s="10">
        <f>IFERROR(FL10/(FM10*2.20462262185),0)</f>
        <v/>
      </c>
      <c r="FO10" s="9" t="n">
        <v>172230</v>
      </c>
      <c r="FP10" s="9" t="n">
        <v>246043</v>
      </c>
      <c r="FQ10" s="10">
        <f>IFERROR(FO10/(FP10*2.20462262185),0)</f>
        <v/>
      </c>
      <c r="FR10" s="9" t="n">
        <v>334270</v>
      </c>
      <c r="FS10" s="9" t="n">
        <v>486776</v>
      </c>
      <c r="FT10" s="10">
        <f>IFERROR(FR10/(FS10*2.20462262185),0)</f>
        <v/>
      </c>
    </row>
    <row r="11">
      <c r="A11" s="126" t="inlineStr">
        <is>
          <t>Peru</t>
        </is>
      </c>
      <c r="B11" s="127">
        <f>SUM(I11,L11,O11,R11,U11,X11,AA11,AD11)</f>
        <v/>
      </c>
      <c r="C11" s="127">
        <f>SUM(J11,M11,P11,S11,V11,Y11,AB11,AE11)</f>
        <v/>
      </c>
      <c r="D11" s="128">
        <f>C11/1000000</f>
        <v/>
      </c>
      <c r="E11" s="128">
        <f>C11*2.20462262185/1000000</f>
        <v/>
      </c>
      <c r="F11" s="129">
        <f>IFERROR(B11/(C11/1000),0)</f>
        <v/>
      </c>
      <c r="G11" s="130">
        <f>IFERROR(B11/(C11*2.20462262185),0)</f>
        <v/>
      </c>
      <c r="I11" s="9" t="n">
        <v>838397</v>
      </c>
      <c r="J11" s="9" t="n">
        <v>830059</v>
      </c>
      <c r="K11" s="10">
        <f>IFERROR(I11/(J11*2.20462262185),0)</f>
        <v/>
      </c>
      <c r="L11" s="9" t="n">
        <v>1143068</v>
      </c>
      <c r="M11" s="9" t="n">
        <v>1003051</v>
      </c>
      <c r="N11" s="10">
        <f>IFERROR(L11/(M11*2.20462262185),0)</f>
        <v/>
      </c>
      <c r="O11" s="9" t="n">
        <v>610029</v>
      </c>
      <c r="P11" s="9" t="n">
        <v>682102</v>
      </c>
      <c r="Q11" s="10">
        <f>IFERROR(O11/(P11*2.20462262185),0)</f>
        <v/>
      </c>
      <c r="R11" s="9" t="n">
        <v>1314527</v>
      </c>
      <c r="S11" s="9" t="n">
        <v>1529799</v>
      </c>
      <c r="T11" s="10">
        <f>IFERROR(R11/(S11*2.20462262185),0)</f>
        <v/>
      </c>
      <c r="U11" s="9" t="n">
        <v>841888</v>
      </c>
      <c r="V11" s="9" t="n">
        <v>991443</v>
      </c>
      <c r="W11" s="10">
        <f>IFERROR(U11/(V11*2.20462262185),0)</f>
        <v/>
      </c>
      <c r="X11" s="9" t="n">
        <v>665941</v>
      </c>
      <c r="Y11" s="9" t="n">
        <v>785544</v>
      </c>
      <c r="Z11" s="10">
        <f>IFERROR(X11/(Y11*2.20462262185),0)</f>
        <v/>
      </c>
      <c r="AA11" s="9" t="n">
        <v>558200</v>
      </c>
      <c r="AB11" s="9" t="n">
        <v>667228</v>
      </c>
      <c r="AC11" s="10">
        <f>IFERROR(AA11/(AB11*2.20462262185),0)</f>
        <v/>
      </c>
      <c r="AD11" s="9" t="n">
        <v>383703</v>
      </c>
      <c r="AE11" s="9" t="n">
        <v>445041</v>
      </c>
      <c r="AF11" s="10">
        <f>IFERROR(AD11/(AE11*2.20462262185),0)</f>
        <v/>
      </c>
      <c r="AG11" s="9" t="n">
        <v>490493</v>
      </c>
      <c r="AH11" s="9" t="n">
        <v>562259</v>
      </c>
      <c r="AI11" s="10">
        <f>IFERROR(AG11/(AH11*2.20462262185),0)</f>
        <v/>
      </c>
      <c r="AJ11" s="9" t="n">
        <v>613573</v>
      </c>
      <c r="AK11" s="9" t="n">
        <v>700118</v>
      </c>
      <c r="AL11" s="10">
        <f>IFERROR(AJ11/(AK11*2.20462262185),0)</f>
        <v/>
      </c>
      <c r="AM11" s="9" t="n">
        <v>607748</v>
      </c>
      <c r="AN11" s="9" t="n">
        <v>656064</v>
      </c>
      <c r="AO11" s="10">
        <f>IFERROR(AM11/(AN11*2.20462262185),0)</f>
        <v/>
      </c>
      <c r="AP11" s="9" t="n">
        <v>558697</v>
      </c>
      <c r="AQ11" s="9" t="n">
        <v>610526</v>
      </c>
      <c r="AR11" s="10">
        <f>IFERROR(AP11/(AQ11*2.20462262185),0)</f>
        <v/>
      </c>
      <c r="AS11" s="9" t="n">
        <v>783037</v>
      </c>
      <c r="AT11" s="9" t="n">
        <v>864953</v>
      </c>
      <c r="AU11" s="10">
        <f>IFERROR(AS11/(AT11*2.20462262185),0)</f>
        <v/>
      </c>
      <c r="AV11" s="9" t="n">
        <v>456149</v>
      </c>
      <c r="AW11" s="9" t="n">
        <v>374542</v>
      </c>
      <c r="AX11" s="10">
        <f>IFERROR(AV11/(AW11*2.20462262185),0)</f>
        <v/>
      </c>
      <c r="AY11" s="9" t="n">
        <v>1415026</v>
      </c>
      <c r="AZ11" s="9" t="n">
        <v>1121872</v>
      </c>
      <c r="BA11" s="10">
        <f>IFERROR(AY11/(AZ11*2.20462262185),0)</f>
        <v/>
      </c>
      <c r="BB11" s="9" t="n">
        <v>1339420</v>
      </c>
      <c r="BC11" s="9" t="n">
        <v>1096582</v>
      </c>
      <c r="BD11" s="10">
        <f>IFERROR(BB11/(BC11*2.20462262185),0)</f>
        <v/>
      </c>
      <c r="BE11" s="9" t="n">
        <v>863149</v>
      </c>
      <c r="BF11" s="9" t="n">
        <v>722686</v>
      </c>
      <c r="BG11" s="10">
        <f>IFERROR(BE11/(BF11*2.20462262185),0)</f>
        <v/>
      </c>
      <c r="BH11" s="9" t="n">
        <v>559161</v>
      </c>
      <c r="BI11" s="9" t="n">
        <v>468170</v>
      </c>
      <c r="BJ11" s="10">
        <f>IFERROR(BH11/(BI11*2.20462262185),0)</f>
        <v/>
      </c>
      <c r="BK11" s="9" t="n">
        <v>896375</v>
      </c>
      <c r="BL11" s="9" t="n">
        <v>749490</v>
      </c>
      <c r="BM11" s="10">
        <f>IFERROR(BK11/(BL11*2.20462262185),0)</f>
        <v/>
      </c>
      <c r="BN11" s="9" t="n">
        <v>508656</v>
      </c>
      <c r="BO11" s="9" t="n">
        <v>420530</v>
      </c>
      <c r="BP11" s="10">
        <f>IFERROR(BN11/(BO11*2.20462262185),0)</f>
        <v/>
      </c>
      <c r="BQ11" s="9" t="n">
        <v>342870</v>
      </c>
      <c r="BR11" s="9" t="n">
        <v>280896</v>
      </c>
      <c r="BS11" s="10">
        <f>IFERROR(BQ11/(BR11*2.20462262185),0)</f>
        <v/>
      </c>
      <c r="BT11" s="9" t="n">
        <v>313523</v>
      </c>
      <c r="BU11" s="9" t="n">
        <v>256753</v>
      </c>
      <c r="BV11" s="10">
        <f>IFERROR(BT11/(BU11*2.20462262185),0)</f>
        <v/>
      </c>
      <c r="BW11" s="9" t="n">
        <v>164298</v>
      </c>
      <c r="BX11" s="9" t="n">
        <v>139908</v>
      </c>
      <c r="BY11" s="10">
        <f>IFERROR(BW11/(BX11*2.20462262185),0)</f>
        <v/>
      </c>
      <c r="BZ11" s="9" t="n">
        <v>1137493</v>
      </c>
      <c r="CA11" s="9" t="n">
        <v>983861</v>
      </c>
      <c r="CB11" s="10">
        <f>IFERROR(BZ11/(CA11*2.20462262185),0)</f>
        <v/>
      </c>
      <c r="CC11" s="9" t="n">
        <v>0</v>
      </c>
      <c r="CD11" s="9" t="n">
        <v>0</v>
      </c>
      <c r="CE11" s="10">
        <f>IFERROR(CC11/(CD11*2.20462262185),0)</f>
        <v/>
      </c>
      <c r="CF11" s="9" t="n">
        <v>0</v>
      </c>
      <c r="CG11" s="9" t="n">
        <v>0</v>
      </c>
      <c r="CH11" s="10">
        <f>IFERROR(CF11/(CG11*2.20462262185),0)</f>
        <v/>
      </c>
      <c r="CI11" s="9" t="n">
        <v>48057</v>
      </c>
      <c r="CJ11" s="9" t="n">
        <v>47030</v>
      </c>
      <c r="CK11" s="10">
        <f>IFERROR(CI11/(CJ11*2.20462262185),0)</f>
        <v/>
      </c>
      <c r="CL11" s="9" t="n">
        <v>47180</v>
      </c>
      <c r="CM11" s="9" t="n">
        <v>46940</v>
      </c>
      <c r="CN11" s="10">
        <f>IFERROR(CL11/(CM11*2.20462262185),0)</f>
        <v/>
      </c>
      <c r="CO11" s="9" t="n">
        <v>186221</v>
      </c>
      <c r="CP11" s="9" t="n">
        <v>184975</v>
      </c>
      <c r="CQ11" s="10">
        <f>IFERROR(CO11/(CP11*2.20462262185),0)</f>
        <v/>
      </c>
      <c r="CR11" s="9" t="n">
        <v>226126</v>
      </c>
      <c r="CS11" s="9" t="n">
        <v>232140</v>
      </c>
      <c r="CT11" s="10">
        <f>IFERROR(CR11/(CS11*2.20462262185),0)</f>
        <v/>
      </c>
      <c r="CU11" s="9" t="n">
        <v>373180</v>
      </c>
      <c r="CV11" s="9" t="n">
        <v>392035</v>
      </c>
      <c r="CW11" s="10">
        <f>IFERROR(CU11/(CV11*2.20462262185),0)</f>
        <v/>
      </c>
      <c r="CX11" s="9" t="n">
        <v>792473</v>
      </c>
      <c r="CY11" s="9" t="n">
        <v>793648</v>
      </c>
      <c r="CZ11" s="10">
        <f>IFERROR(CX11/(CY11*2.20462262185),0)</f>
        <v/>
      </c>
      <c r="DA11" s="9" t="n">
        <v>472663</v>
      </c>
      <c r="DB11" s="9" t="n">
        <v>491937</v>
      </c>
      <c r="DC11" s="10">
        <f>IFERROR(DA11/(DB11*2.20462262185),0)</f>
        <v/>
      </c>
      <c r="DD11" s="9" t="n">
        <v>209467</v>
      </c>
      <c r="DE11" s="9" t="n">
        <v>256478</v>
      </c>
      <c r="DF11" s="10">
        <f>IFERROR(DD11/(DE11*2.20462262185),0)</f>
        <v/>
      </c>
      <c r="DG11" s="9" t="n">
        <v>342523</v>
      </c>
      <c r="DH11" s="9" t="n">
        <v>398221</v>
      </c>
      <c r="DI11" s="10">
        <f>IFERROR(DG11/(DH11*2.20462262185),0)</f>
        <v/>
      </c>
      <c r="DJ11" s="9" t="n">
        <v>218116</v>
      </c>
      <c r="DK11" s="9" t="n">
        <v>257531</v>
      </c>
      <c r="DL11" s="10">
        <f>IFERROR(DJ11/(DK11*2.20462262185),0)</f>
        <v/>
      </c>
      <c r="DM11" s="9" t="n">
        <v>514182</v>
      </c>
      <c r="DN11" s="9" t="n">
        <v>609457</v>
      </c>
      <c r="DO11" s="10">
        <f>IFERROR(DM11/(DN11*2.20462262185),0)</f>
        <v/>
      </c>
      <c r="DP11" s="9" t="n">
        <v>0</v>
      </c>
      <c r="DQ11" s="9" t="n">
        <v>0</v>
      </c>
      <c r="DR11" s="10">
        <f>IFERROR(DP11/(DQ11*2.20462262185),0)</f>
        <v/>
      </c>
      <c r="DS11" s="9" t="n">
        <v>0</v>
      </c>
      <c r="DT11" s="9" t="n">
        <v>0</v>
      </c>
      <c r="DU11" s="10">
        <f>IFERROR(DS11/(DT11*2.20462262185),0)</f>
        <v/>
      </c>
      <c r="DV11" s="9" t="n">
        <v>269154</v>
      </c>
      <c r="DW11" s="9" t="n">
        <v>233285</v>
      </c>
      <c r="DX11" s="10">
        <f>IFERROR(DV11/(DW11*2.20462262185),0)</f>
        <v/>
      </c>
      <c r="DY11" s="9" t="n">
        <v>207852</v>
      </c>
      <c r="DZ11" s="9" t="n">
        <v>204248</v>
      </c>
      <c r="EA11" s="10">
        <f>IFERROR(DY11/(DZ11*2.20462262185),0)</f>
        <v/>
      </c>
      <c r="EB11" s="9" t="n">
        <v>268983</v>
      </c>
      <c r="EC11" s="9" t="n">
        <v>258749</v>
      </c>
      <c r="ED11" s="10">
        <f>IFERROR(EB11/(EC11*2.20462262185),0)</f>
        <v/>
      </c>
      <c r="EE11" s="9" t="n">
        <v>460864</v>
      </c>
      <c r="EF11" s="9" t="n">
        <v>421216</v>
      </c>
      <c r="EG11" s="10">
        <f>IFERROR(EE11/(EF11*2.20462262185),0)</f>
        <v/>
      </c>
      <c r="EH11" s="9" t="n">
        <v>266657</v>
      </c>
      <c r="EI11" s="9" t="n">
        <v>256835</v>
      </c>
      <c r="EJ11" s="10">
        <f>IFERROR(EH11/(EI11*2.20462262185),0)</f>
        <v/>
      </c>
      <c r="EK11" s="9" t="n">
        <v>395641</v>
      </c>
      <c r="EL11" s="9" t="n">
        <v>352296</v>
      </c>
      <c r="EM11" s="10">
        <f>IFERROR(EK11/(EL11*2.20462262185),0)</f>
        <v/>
      </c>
      <c r="EN11" s="9" t="n">
        <v>0</v>
      </c>
      <c r="EO11" s="9" t="n">
        <v>0</v>
      </c>
      <c r="EP11" s="10">
        <f>IFERROR(EN11/(EO11*2.20462262185),0)</f>
        <v/>
      </c>
      <c r="EQ11" s="9" t="n">
        <v>0</v>
      </c>
      <c r="ER11" s="9" t="n">
        <v>0</v>
      </c>
      <c r="ES11" s="10">
        <f>IFERROR(EQ11/(ER11*2.20462262185),0)</f>
        <v/>
      </c>
      <c r="ET11" s="9" t="n">
        <v>0</v>
      </c>
      <c r="EU11" s="9" t="n">
        <v>0</v>
      </c>
      <c r="EV11" s="10">
        <f>IFERROR(ET11/(EU11*2.20462262185),0)</f>
        <v/>
      </c>
      <c r="EW11" s="9" t="n">
        <v>0</v>
      </c>
      <c r="EX11" s="9" t="n">
        <v>0</v>
      </c>
      <c r="EY11" s="10">
        <f>IFERROR(EW11/(EX11*2.20462262185),0)</f>
        <v/>
      </c>
      <c r="EZ11" s="9" t="n">
        <v>120341</v>
      </c>
      <c r="FA11" s="9" t="n">
        <v>74160</v>
      </c>
      <c r="FB11" s="10">
        <f>IFERROR(EZ11/(FA11*2.20462262185),0)</f>
        <v/>
      </c>
      <c r="FC11" s="9" t="n">
        <v>1044865</v>
      </c>
      <c r="FD11" s="9" t="n">
        <v>687433</v>
      </c>
      <c r="FE11" s="10">
        <f>IFERROR(FC11/(FD11*2.20462262185),0)</f>
        <v/>
      </c>
      <c r="FF11" s="9" t="n">
        <v>395918</v>
      </c>
      <c r="FG11" s="9" t="n">
        <v>282008</v>
      </c>
      <c r="FH11" s="10">
        <f>IFERROR(FF11/(FG11*2.20462262185),0)</f>
        <v/>
      </c>
      <c r="FI11" s="9" t="n">
        <v>1571537</v>
      </c>
      <c r="FJ11" s="9" t="n">
        <v>1122344</v>
      </c>
      <c r="FK11" s="10">
        <f>IFERROR(FI11/(FJ11*2.20462262185),0)</f>
        <v/>
      </c>
      <c r="FL11" s="9" t="n">
        <v>192145</v>
      </c>
      <c r="FM11" s="9" t="n">
        <v>115102</v>
      </c>
      <c r="FN11" s="10">
        <f>IFERROR(FL11/(FM11*2.20462262185),0)</f>
        <v/>
      </c>
      <c r="FO11" s="9" t="n">
        <v>92518</v>
      </c>
      <c r="FP11" s="9" t="n">
        <v>70826</v>
      </c>
      <c r="FQ11" s="10">
        <f>IFERROR(FO11/(FP11*2.20462262185),0)</f>
        <v/>
      </c>
      <c r="FR11" s="9" t="n">
        <v>1415903</v>
      </c>
      <c r="FS11" s="9" t="n">
        <v>1080705</v>
      </c>
      <c r="FT11" s="10">
        <f>IFERROR(FR11/(FS11*2.20462262185),0)</f>
        <v/>
      </c>
    </row>
    <row r="12">
      <c r="A12" s="126" t="inlineStr">
        <is>
          <t>Korea, South</t>
        </is>
      </c>
      <c r="B12" s="127">
        <f>SUM(I12,L12,O12,R12,U12,X12,AA12,AD12)</f>
        <v/>
      </c>
      <c r="C12" s="127">
        <f>SUM(J12,M12,P12,S12,V12,Y12,AB12,AE12)</f>
        <v/>
      </c>
      <c r="D12" s="128">
        <f>C12/1000000</f>
        <v/>
      </c>
      <c r="E12" s="128">
        <f>C12*2.20462262185/1000000</f>
        <v/>
      </c>
      <c r="F12" s="129">
        <f>IFERROR(B12/(C12/1000),0)</f>
        <v/>
      </c>
      <c r="G12" s="130">
        <f>IFERROR(B12/(C12*2.20462262185),0)</f>
        <v/>
      </c>
      <c r="I12" s="9" t="n">
        <v>585092</v>
      </c>
      <c r="J12" s="9" t="n">
        <v>232240</v>
      </c>
      <c r="K12" s="10">
        <f>IFERROR(I12/(J12*2.20462262185),0)</f>
        <v/>
      </c>
      <c r="L12" s="9" t="n">
        <v>1092063</v>
      </c>
      <c r="M12" s="9" t="n">
        <v>399662</v>
      </c>
      <c r="N12" s="10">
        <f>IFERROR(L12/(M12*2.20462262185),0)</f>
        <v/>
      </c>
      <c r="O12" s="9" t="n">
        <v>1045229</v>
      </c>
      <c r="P12" s="9" t="n">
        <v>642018</v>
      </c>
      <c r="Q12" s="10">
        <f>IFERROR(O12/(P12*2.20462262185),0)</f>
        <v/>
      </c>
      <c r="R12" s="9" t="n">
        <v>925867</v>
      </c>
      <c r="S12" s="9" t="n">
        <v>568410</v>
      </c>
      <c r="T12" s="10">
        <f>IFERROR(R12/(S12*2.20462262185),0)</f>
        <v/>
      </c>
      <c r="U12" s="9" t="n">
        <v>1364231</v>
      </c>
      <c r="V12" s="9" t="n">
        <v>772210</v>
      </c>
      <c r="W12" s="10">
        <f>IFERROR(U12/(V12*2.20462262185),0)</f>
        <v/>
      </c>
      <c r="X12" s="9" t="n">
        <v>1819583</v>
      </c>
      <c r="Y12" s="9" t="n">
        <v>954645</v>
      </c>
      <c r="Z12" s="10">
        <f>IFERROR(X12/(Y12*2.20462262185),0)</f>
        <v/>
      </c>
      <c r="AA12" s="9" t="n">
        <v>1065802</v>
      </c>
      <c r="AB12" s="9" t="n">
        <v>774350</v>
      </c>
      <c r="AC12" s="10">
        <f>IFERROR(AA12/(AB12*2.20462262185),0)</f>
        <v/>
      </c>
      <c r="AD12" s="9" t="n">
        <v>650136</v>
      </c>
      <c r="AE12" s="9" t="n">
        <v>461624</v>
      </c>
      <c r="AF12" s="10">
        <f>IFERROR(AD12/(AE12*2.20462262185),0)</f>
        <v/>
      </c>
      <c r="AG12" s="9" t="n">
        <v>1227200</v>
      </c>
      <c r="AH12" s="9" t="n">
        <v>1032132</v>
      </c>
      <c r="AI12" s="10">
        <f>IFERROR(AG12/(AH12*2.20462262185),0)</f>
        <v/>
      </c>
      <c r="AJ12" s="9" t="n">
        <v>969788</v>
      </c>
      <c r="AK12" s="9" t="n">
        <v>715846</v>
      </c>
      <c r="AL12" s="10">
        <f>IFERROR(AJ12/(AK12*2.20462262185),0)</f>
        <v/>
      </c>
      <c r="AM12" s="9" t="n">
        <v>954661</v>
      </c>
      <c r="AN12" s="9" t="n">
        <v>792010</v>
      </c>
      <c r="AO12" s="10">
        <f>IFERROR(AM12/(AN12*2.20462262185),0)</f>
        <v/>
      </c>
      <c r="AP12" s="9" t="n">
        <v>962576</v>
      </c>
      <c r="AQ12" s="9" t="n">
        <v>864450</v>
      </c>
      <c r="AR12" s="10">
        <f>IFERROR(AP12/(AQ12*2.20462262185),0)</f>
        <v/>
      </c>
      <c r="AS12" s="9" t="n">
        <v>1126233</v>
      </c>
      <c r="AT12" s="9" t="n">
        <v>760232</v>
      </c>
      <c r="AU12" s="10">
        <f>IFERROR(AS12/(AT12*2.20462262185),0)</f>
        <v/>
      </c>
      <c r="AV12" s="9" t="n">
        <v>1475292</v>
      </c>
      <c r="AW12" s="9" t="n">
        <v>1155046</v>
      </c>
      <c r="AX12" s="10">
        <f>IFERROR(AV12/(AW12*2.20462262185),0)</f>
        <v/>
      </c>
      <c r="AY12" s="9" t="n">
        <v>743301</v>
      </c>
      <c r="AZ12" s="9" t="n">
        <v>488548</v>
      </c>
      <c r="BA12" s="10">
        <f>IFERROR(AY12/(AZ12*2.20462262185),0)</f>
        <v/>
      </c>
      <c r="BB12" s="9" t="n">
        <v>1229077</v>
      </c>
      <c r="BC12" s="9" t="n">
        <v>985424</v>
      </c>
      <c r="BD12" s="10">
        <f>IFERROR(BB12/(BC12*2.20462262185),0)</f>
        <v/>
      </c>
      <c r="BE12" s="9" t="n">
        <v>1063623</v>
      </c>
      <c r="BF12" s="9" t="n">
        <v>690316</v>
      </c>
      <c r="BG12" s="10">
        <f>IFERROR(BE12/(BF12*2.20462262185),0)</f>
        <v/>
      </c>
      <c r="BH12" s="9" t="n">
        <v>1858377</v>
      </c>
      <c r="BI12" s="9" t="n">
        <v>1049160</v>
      </c>
      <c r="BJ12" s="10">
        <f>IFERROR(BH12/(BI12*2.20462262185),0)</f>
        <v/>
      </c>
      <c r="BK12" s="9" t="n">
        <v>564282</v>
      </c>
      <c r="BL12" s="9" t="n">
        <v>419486</v>
      </c>
      <c r="BM12" s="10">
        <f>IFERROR(BK12/(BL12*2.20462262185),0)</f>
        <v/>
      </c>
      <c r="BN12" s="9" t="n">
        <v>1228059</v>
      </c>
      <c r="BO12" s="9" t="n">
        <v>705322</v>
      </c>
      <c r="BP12" s="10">
        <f>IFERROR(BN12/(BO12*2.20462262185),0)</f>
        <v/>
      </c>
      <c r="BQ12" s="9" t="n">
        <v>2139456</v>
      </c>
      <c r="BR12" s="9" t="n">
        <v>1055982</v>
      </c>
      <c r="BS12" s="10">
        <f>IFERROR(BQ12/(BR12*2.20462262185),0)</f>
        <v/>
      </c>
      <c r="BT12" s="9" t="n">
        <v>1341652</v>
      </c>
      <c r="BU12" s="9" t="n">
        <v>441138</v>
      </c>
      <c r="BV12" s="10">
        <f>IFERROR(BT12/(BU12*2.20462262185),0)</f>
        <v/>
      </c>
      <c r="BW12" s="9" t="n">
        <v>1306724</v>
      </c>
      <c r="BX12" s="9" t="n">
        <v>650028</v>
      </c>
      <c r="BY12" s="10">
        <f>IFERROR(BW12/(BX12*2.20462262185),0)</f>
        <v/>
      </c>
      <c r="BZ12" s="9" t="n">
        <v>737916</v>
      </c>
      <c r="CA12" s="9" t="n">
        <v>453892</v>
      </c>
      <c r="CB12" s="10">
        <f>IFERROR(BZ12/(CA12*2.20462262185),0)</f>
        <v/>
      </c>
      <c r="CC12" s="9" t="n">
        <v>1138337</v>
      </c>
      <c r="CD12" s="9" t="n">
        <v>630000</v>
      </c>
      <c r="CE12" s="10">
        <f>IFERROR(CC12/(CD12*2.20462262185),0)</f>
        <v/>
      </c>
      <c r="CF12" s="9" t="n">
        <v>736508</v>
      </c>
      <c r="CG12" s="9" t="n">
        <v>502863</v>
      </c>
      <c r="CH12" s="10">
        <f>IFERROR(CF12/(CG12*2.20462262185),0)</f>
        <v/>
      </c>
      <c r="CI12" s="9" t="n">
        <v>1148694</v>
      </c>
      <c r="CJ12" s="9" t="n">
        <v>832232</v>
      </c>
      <c r="CK12" s="10">
        <f>IFERROR(CI12/(CJ12*2.20462262185),0)</f>
        <v/>
      </c>
      <c r="CL12" s="9" t="n">
        <v>1366660</v>
      </c>
      <c r="CM12" s="9" t="n">
        <v>888885</v>
      </c>
      <c r="CN12" s="10">
        <f>IFERROR(CL12/(CM12*2.20462262185),0)</f>
        <v/>
      </c>
      <c r="CO12" s="9" t="n">
        <v>545630</v>
      </c>
      <c r="CP12" s="9" t="n">
        <v>355239</v>
      </c>
      <c r="CQ12" s="10">
        <f>IFERROR(CO12/(CP12*2.20462262185),0)</f>
        <v/>
      </c>
      <c r="CR12" s="9" t="n">
        <v>1195340</v>
      </c>
      <c r="CS12" s="9" t="n">
        <v>652599</v>
      </c>
      <c r="CT12" s="10">
        <f>IFERROR(CR12/(CS12*2.20462262185),0)</f>
        <v/>
      </c>
      <c r="CU12" s="9" t="n">
        <v>867612</v>
      </c>
      <c r="CV12" s="9" t="n">
        <v>435885</v>
      </c>
      <c r="CW12" s="10">
        <f>IFERROR(CU12/(CV12*2.20462262185),0)</f>
        <v/>
      </c>
      <c r="CX12" s="9" t="n">
        <v>751212</v>
      </c>
      <c r="CY12" s="9" t="n">
        <v>398941</v>
      </c>
      <c r="CZ12" s="10">
        <f>IFERROR(CX12/(CY12*2.20462262185),0)</f>
        <v/>
      </c>
      <c r="DA12" s="9" t="n">
        <v>1172181</v>
      </c>
      <c r="DB12" s="9" t="n">
        <v>605206</v>
      </c>
      <c r="DC12" s="10">
        <f>IFERROR(DA12/(DB12*2.20462262185),0)</f>
        <v/>
      </c>
      <c r="DD12" s="9" t="n">
        <v>1249305</v>
      </c>
      <c r="DE12" s="9" t="n">
        <v>581000</v>
      </c>
      <c r="DF12" s="10">
        <f>IFERROR(DD12/(DE12*2.20462262185),0)</f>
        <v/>
      </c>
      <c r="DG12" s="9" t="n">
        <v>771399</v>
      </c>
      <c r="DH12" s="9" t="n">
        <v>434000</v>
      </c>
      <c r="DI12" s="10">
        <f>IFERROR(DG12/(DH12*2.20462262185),0)</f>
        <v/>
      </c>
      <c r="DJ12" s="9" t="n">
        <v>714591</v>
      </c>
      <c r="DK12" s="9" t="n">
        <v>296829</v>
      </c>
      <c r="DL12" s="10">
        <f>IFERROR(DJ12/(DK12*2.20462262185),0)</f>
        <v/>
      </c>
      <c r="DM12" s="9" t="n">
        <v>866686</v>
      </c>
      <c r="DN12" s="9" t="n">
        <v>366824</v>
      </c>
      <c r="DO12" s="10">
        <f>IFERROR(DM12/(DN12*2.20462262185),0)</f>
        <v/>
      </c>
      <c r="DP12" s="9" t="n">
        <v>656858</v>
      </c>
      <c r="DQ12" s="9" t="n">
        <v>431000</v>
      </c>
      <c r="DR12" s="10">
        <f>IFERROR(DP12/(DQ12*2.20462262185),0)</f>
        <v/>
      </c>
      <c r="DS12" s="9" t="n">
        <v>402848</v>
      </c>
      <c r="DT12" s="9" t="n">
        <v>153000</v>
      </c>
      <c r="DU12" s="10">
        <f>IFERROR(DS12/(DT12*2.20462262185),0)</f>
        <v/>
      </c>
      <c r="DV12" s="9" t="n">
        <v>171863</v>
      </c>
      <c r="DW12" s="9" t="n">
        <v>110000</v>
      </c>
      <c r="DX12" s="10">
        <f>IFERROR(DV12/(DW12*2.20462262185),0)</f>
        <v/>
      </c>
      <c r="DY12" s="9" t="n">
        <v>760222</v>
      </c>
      <c r="DZ12" s="9" t="n">
        <v>520974</v>
      </c>
      <c r="EA12" s="10">
        <f>IFERROR(DY12/(DZ12*2.20462262185),0)</f>
        <v/>
      </c>
      <c r="EB12" s="9" t="n">
        <v>1094155</v>
      </c>
      <c r="EC12" s="9" t="n">
        <v>408000</v>
      </c>
      <c r="ED12" s="10">
        <f>IFERROR(EB12/(EC12*2.20462262185),0)</f>
        <v/>
      </c>
      <c r="EE12" s="9" t="n">
        <v>310757</v>
      </c>
      <c r="EF12" s="9" t="n">
        <v>119000</v>
      </c>
      <c r="EG12" s="10">
        <f>IFERROR(EE12/(EF12*2.20462262185),0)</f>
        <v/>
      </c>
      <c r="EH12" s="9" t="n">
        <v>166504</v>
      </c>
      <c r="EI12" s="9" t="n">
        <v>65000</v>
      </c>
      <c r="EJ12" s="10">
        <f>IFERROR(EH12/(EI12*2.20462262185),0)</f>
        <v/>
      </c>
      <c r="EK12" s="9" t="n">
        <v>677993</v>
      </c>
      <c r="EL12" s="9" t="n">
        <v>289000</v>
      </c>
      <c r="EM12" s="10">
        <f>IFERROR(EK12/(EL12*2.20462262185),0)</f>
        <v/>
      </c>
      <c r="EN12" s="9" t="n">
        <v>559132</v>
      </c>
      <c r="EO12" s="9" t="n">
        <v>238000</v>
      </c>
      <c r="EP12" s="10">
        <f>IFERROR(EN12/(EO12*2.20462262185),0)</f>
        <v/>
      </c>
      <c r="EQ12" s="9" t="n">
        <v>1233701</v>
      </c>
      <c r="ER12" s="9" t="n">
        <v>501500</v>
      </c>
      <c r="ES12" s="10">
        <f>IFERROR(EQ12/(ER12*2.20462262185),0)</f>
        <v/>
      </c>
      <c r="ET12" s="9" t="n">
        <v>954289</v>
      </c>
      <c r="EU12" s="9" t="n">
        <v>436900</v>
      </c>
      <c r="EV12" s="10">
        <f>IFERROR(ET12/(EU12*2.20462262185),0)</f>
        <v/>
      </c>
      <c r="EW12" s="9" t="n">
        <v>235672</v>
      </c>
      <c r="EX12" s="9" t="n">
        <v>123050</v>
      </c>
      <c r="EY12" s="10">
        <f>IFERROR(EW12/(EX12*2.20462262185),0)</f>
        <v/>
      </c>
      <c r="EZ12" s="9" t="n">
        <v>133644</v>
      </c>
      <c r="FA12" s="9" t="n">
        <v>68191</v>
      </c>
      <c r="FB12" s="10">
        <f>IFERROR(EZ12/(FA12*2.20462262185),0)</f>
        <v/>
      </c>
      <c r="FC12" s="9" t="n">
        <v>535387</v>
      </c>
      <c r="FD12" s="9" t="n">
        <v>313000</v>
      </c>
      <c r="FE12" s="10">
        <f>IFERROR(FC12/(FD12*2.20462262185),0)</f>
        <v/>
      </c>
      <c r="FF12" s="9" t="n">
        <v>911878</v>
      </c>
      <c r="FG12" s="9" t="n">
        <v>527000</v>
      </c>
      <c r="FH12" s="10">
        <f>IFERROR(FF12/(FG12*2.20462262185),0)</f>
        <v/>
      </c>
      <c r="FI12" s="9" t="n">
        <v>1557648</v>
      </c>
      <c r="FJ12" s="9" t="n">
        <v>799000</v>
      </c>
      <c r="FK12" s="10">
        <f>IFERROR(FI12/(FJ12*2.20462262185),0)</f>
        <v/>
      </c>
      <c r="FL12" s="9" t="n">
        <v>1061621</v>
      </c>
      <c r="FM12" s="9" t="n">
        <v>680000</v>
      </c>
      <c r="FN12" s="10">
        <f>IFERROR(FL12/(FM12*2.20462262185),0)</f>
        <v/>
      </c>
      <c r="FO12" s="9" t="n">
        <v>666755</v>
      </c>
      <c r="FP12" s="9" t="n">
        <v>357000</v>
      </c>
      <c r="FQ12" s="10">
        <f>IFERROR(FO12/(FP12*2.20462262185),0)</f>
        <v/>
      </c>
      <c r="FR12" s="9" t="n">
        <v>997064</v>
      </c>
      <c r="FS12" s="9" t="n">
        <v>407972</v>
      </c>
      <c r="FT12" s="10">
        <f>IFERROR(FR12/(FS12*2.20462262185),0)</f>
        <v/>
      </c>
    </row>
    <row r="13">
      <c r="A13" s="126" t="inlineStr">
        <is>
          <t>Pakistan</t>
        </is>
      </c>
      <c r="B13" s="127">
        <f>SUM(I13,L13,O13,R13,U13,X13,AA13,AD13)</f>
        <v/>
      </c>
      <c r="C13" s="127">
        <f>SUM(J13,M13,P13,S13,V13,Y13,AB13,AE13)</f>
        <v/>
      </c>
      <c r="D13" s="128">
        <f>C13/1000000</f>
        <v/>
      </c>
      <c r="E13" s="128">
        <f>C13*2.20462262185/1000000</f>
        <v/>
      </c>
      <c r="F13" s="129">
        <f>IFERROR(B13/(C13/1000),0)</f>
        <v/>
      </c>
      <c r="G13" s="130">
        <f>IFERROR(B13/(C13*2.20462262185),0)</f>
        <v/>
      </c>
      <c r="I13" s="9" t="n">
        <v>0</v>
      </c>
      <c r="J13" s="9" t="n">
        <v>0</v>
      </c>
      <c r="K13" s="10">
        <f>IFERROR(I13/(J13*2.20462262185),0)</f>
        <v/>
      </c>
      <c r="L13" s="9" t="n">
        <v>0</v>
      </c>
      <c r="M13" s="9" t="n">
        <v>0</v>
      </c>
      <c r="N13" s="10">
        <f>IFERROR(L13/(M13*2.20462262185),0)</f>
        <v/>
      </c>
      <c r="O13" s="9" t="n">
        <v>0</v>
      </c>
      <c r="P13" s="9" t="n">
        <v>0</v>
      </c>
      <c r="Q13" s="10">
        <f>IFERROR(O13/(P13*2.20462262185),0)</f>
        <v/>
      </c>
      <c r="R13" s="9" t="n">
        <v>844622</v>
      </c>
      <c r="S13" s="9" t="n">
        <v>990000</v>
      </c>
      <c r="T13" s="10">
        <f>IFERROR(R13/(S13*2.20462262185),0)</f>
        <v/>
      </c>
      <c r="U13" s="9" t="n">
        <v>1281577</v>
      </c>
      <c r="V13" s="9" t="n">
        <v>1540000</v>
      </c>
      <c r="W13" s="10">
        <f>IFERROR(U13/(V13*2.20462262185),0)</f>
        <v/>
      </c>
      <c r="AG13" s="9" t="n">
        <v>3220361</v>
      </c>
      <c r="AH13" s="9" t="n">
        <v>3806000</v>
      </c>
      <c r="AI13" s="10">
        <f>IFERROR(AG13/(AH13*2.20462262185),0)</f>
        <v/>
      </c>
      <c r="AJ13" s="9" t="n">
        <v>1542530</v>
      </c>
      <c r="AK13" s="9" t="n">
        <v>1848000</v>
      </c>
      <c r="AL13" s="10">
        <f>IFERROR(AJ13/(AK13*2.20462262185),0)</f>
        <v/>
      </c>
      <c r="AM13" s="9" t="n">
        <v>3679548</v>
      </c>
      <c r="AN13" s="9" t="n">
        <v>4378000</v>
      </c>
      <c r="AO13" s="10">
        <f>IFERROR(AM13/(AN13*2.20462262185),0)</f>
        <v/>
      </c>
      <c r="AP13" s="9" t="n">
        <v>3371180</v>
      </c>
      <c r="AQ13" s="9" t="n">
        <v>4048000</v>
      </c>
      <c r="AR13" s="10">
        <f>IFERROR(AP13/(AQ13*2.20462262185),0)</f>
        <v/>
      </c>
      <c r="AS13" s="9" t="n">
        <v>4392500</v>
      </c>
      <c r="AT13" s="9" t="n">
        <v>5544000</v>
      </c>
      <c r="AU13" s="10">
        <f>IFERROR(AS13/(AT13*2.20462262185),0)</f>
        <v/>
      </c>
      <c r="AV13" s="9" t="n">
        <v>2778846</v>
      </c>
      <c r="AW13" s="9" t="n">
        <v>3498000</v>
      </c>
      <c r="AX13" s="10">
        <f>IFERROR(AV13/(AW13*2.20462262185),0)</f>
        <v/>
      </c>
      <c r="AY13" s="9" t="n">
        <v>7894088</v>
      </c>
      <c r="AZ13" s="9" t="n">
        <v>9262000</v>
      </c>
      <c r="BA13" s="10">
        <f>IFERROR(AY13/(AZ13*2.20462262185),0)</f>
        <v/>
      </c>
      <c r="BB13" s="9" t="n">
        <v>6338260</v>
      </c>
      <c r="BC13" s="9" t="n">
        <v>7326000</v>
      </c>
      <c r="BD13" s="10">
        <f>IFERROR(BB13/(BC13*2.20462262185),0)</f>
        <v/>
      </c>
      <c r="BE13" s="9" t="n">
        <v>7890485</v>
      </c>
      <c r="BF13" s="9" t="n">
        <v>9130000</v>
      </c>
      <c r="BG13" s="10">
        <f>IFERROR(BE13/(BF13*2.20462262185),0)</f>
        <v/>
      </c>
      <c r="BH13" s="9" t="n">
        <v>6391192</v>
      </c>
      <c r="BI13" s="9" t="n">
        <v>7590000</v>
      </c>
      <c r="BJ13" s="10">
        <f>IFERROR(BH13/(BI13*2.20462262185),0)</f>
        <v/>
      </c>
      <c r="BK13" s="9" t="n">
        <v>5236908</v>
      </c>
      <c r="BL13" s="9" t="n">
        <v>6116000</v>
      </c>
      <c r="BM13" s="10">
        <f>IFERROR(BK13/(BL13*2.20462262185),0)</f>
        <v/>
      </c>
      <c r="BN13" s="9" t="n">
        <v>11384744</v>
      </c>
      <c r="BO13" s="9" t="n">
        <v>12870000</v>
      </c>
      <c r="BP13" s="10">
        <f>IFERROR(BN13/(BO13*2.20462262185),0)</f>
        <v/>
      </c>
      <c r="BQ13" s="9" t="n">
        <v>11129772</v>
      </c>
      <c r="BR13" s="9" t="n">
        <v>11926000</v>
      </c>
      <c r="BS13" s="10">
        <f>IFERROR(BQ13/(BR13*2.20462262185),0)</f>
        <v/>
      </c>
      <c r="BT13" s="9" t="n">
        <v>9185690</v>
      </c>
      <c r="BU13" s="9" t="n">
        <v>9660610</v>
      </c>
      <c r="BV13" s="10">
        <f>IFERROR(BT13/(BU13*2.20462262185),0)</f>
        <v/>
      </c>
      <c r="BW13" s="9" t="n">
        <v>6663647</v>
      </c>
      <c r="BX13" s="9" t="n">
        <v>6884850</v>
      </c>
      <c r="BY13" s="10">
        <f>IFERROR(BW13/(BX13*2.20462262185),0)</f>
        <v/>
      </c>
      <c r="BZ13" s="9" t="n">
        <v>3400411</v>
      </c>
      <c r="CA13" s="9" t="n">
        <v>3520000</v>
      </c>
      <c r="CB13" s="10">
        <f>IFERROR(BZ13/(CA13*2.20462262185),0)</f>
        <v/>
      </c>
      <c r="CC13" s="9" t="n">
        <v>5017825</v>
      </c>
      <c r="CD13" s="9" t="n">
        <v>5140648</v>
      </c>
      <c r="CE13" s="10">
        <f>IFERROR(CC13/(CD13*2.20462262185),0)</f>
        <v/>
      </c>
      <c r="CF13" s="9" t="n">
        <v>7830378</v>
      </c>
      <c r="CG13" s="9" t="n">
        <v>8074000</v>
      </c>
      <c r="CH13" s="10">
        <f>IFERROR(CF13/(CG13*2.20462262185),0)</f>
        <v/>
      </c>
      <c r="CI13" s="9" t="n">
        <v>6613661</v>
      </c>
      <c r="CJ13" s="9" t="n">
        <v>6820000</v>
      </c>
      <c r="CK13" s="10">
        <f>IFERROR(CI13/(CJ13*2.20462262185),0)</f>
        <v/>
      </c>
      <c r="CL13" s="9" t="n">
        <v>9490030</v>
      </c>
      <c r="CM13" s="9" t="n">
        <v>9790000</v>
      </c>
      <c r="CN13" s="10">
        <f>IFERROR(CL13/(CM13*2.20462262185),0)</f>
        <v/>
      </c>
      <c r="CO13" s="9" t="n">
        <v>4926559</v>
      </c>
      <c r="CP13" s="9" t="n">
        <v>5170000</v>
      </c>
      <c r="CQ13" s="10">
        <f>IFERROR(CO13/(CP13*2.20462262185),0)</f>
        <v/>
      </c>
      <c r="CR13" s="9" t="n">
        <v>3232933</v>
      </c>
      <c r="CS13" s="9" t="n">
        <v>3476000</v>
      </c>
      <c r="CT13" s="10">
        <f>IFERROR(CR13/(CS13*2.20462262185),0)</f>
        <v/>
      </c>
      <c r="CU13" s="9" t="n">
        <v>9039199</v>
      </c>
      <c r="CV13" s="9" t="n">
        <v>9746000</v>
      </c>
      <c r="CW13" s="10">
        <f>IFERROR(CU13/(CV13*2.20462262185),0)</f>
        <v/>
      </c>
      <c r="CX13" s="9" t="n">
        <v>8503172</v>
      </c>
      <c r="CY13" s="9" t="n">
        <v>9240000</v>
      </c>
      <c r="CZ13" s="10">
        <f>IFERROR(CX13/(CY13*2.20462262185),0)</f>
        <v/>
      </c>
      <c r="DA13" s="9" t="n">
        <v>8589988</v>
      </c>
      <c r="DB13" s="9" t="n">
        <v>9306000</v>
      </c>
      <c r="DC13" s="10">
        <f>IFERROR(DA13/(DB13*2.20462262185),0)</f>
        <v/>
      </c>
      <c r="DD13" s="9" t="n">
        <v>8157248</v>
      </c>
      <c r="DE13" s="9" t="n">
        <v>8074000</v>
      </c>
      <c r="DF13" s="10">
        <f>IFERROR(DD13/(DE13*2.20462262185),0)</f>
        <v/>
      </c>
      <c r="DG13" s="9" t="n">
        <v>8501658</v>
      </c>
      <c r="DH13" s="9" t="n">
        <v>9240000</v>
      </c>
      <c r="DI13" s="10">
        <f>IFERROR(DG13/(DH13*2.20462262185),0)</f>
        <v/>
      </c>
      <c r="DJ13" s="9" t="n">
        <v>7965278</v>
      </c>
      <c r="DK13" s="9" t="n">
        <v>8250000</v>
      </c>
      <c r="DL13" s="10">
        <f>IFERROR(DJ13/(DK13*2.20462262185),0)</f>
        <v/>
      </c>
      <c r="DM13" s="9" t="n">
        <v>5104648</v>
      </c>
      <c r="DN13" s="9" t="n">
        <v>4972000</v>
      </c>
      <c r="DO13" s="10">
        <f>IFERROR(DM13/(DN13*2.20462262185),0)</f>
        <v/>
      </c>
      <c r="DP13" s="9" t="n">
        <v>2729342</v>
      </c>
      <c r="DQ13" s="9" t="n">
        <v>2772000</v>
      </c>
      <c r="DR13" s="10">
        <f>IFERROR(DP13/(DQ13*2.20462262185),0)</f>
        <v/>
      </c>
      <c r="DS13" s="9" t="n">
        <v>6616467</v>
      </c>
      <c r="DT13" s="9" t="n">
        <v>6688000</v>
      </c>
      <c r="DU13" s="10">
        <f>IFERROR(DS13/(DT13*2.20462262185),0)</f>
        <v/>
      </c>
      <c r="DV13" s="9" t="n">
        <v>3893739</v>
      </c>
      <c r="DW13" s="9" t="n">
        <v>4026000</v>
      </c>
      <c r="DX13" s="10">
        <f>IFERROR(DV13/(DW13*2.20462262185),0)</f>
        <v/>
      </c>
      <c r="DY13" s="9" t="n">
        <v>3673670</v>
      </c>
      <c r="DZ13" s="9" t="n">
        <v>4007608</v>
      </c>
      <c r="EA13" s="10">
        <f>IFERROR(DY13/(DZ13*2.20462262185),0)</f>
        <v/>
      </c>
    </row>
    <row r="14">
      <c r="A14" s="126" t="inlineStr">
        <is>
          <t>Philippines</t>
        </is>
      </c>
      <c r="B14" s="127">
        <f>SUM(I14,L14,O14,R14,U14,X14,AA14,AD14)</f>
        <v/>
      </c>
      <c r="C14" s="127">
        <f>SUM(J14,M14,P14,S14,V14,Y14,AB14,AE14)</f>
        <v/>
      </c>
      <c r="D14" s="128">
        <f>C14/1000000</f>
        <v/>
      </c>
      <c r="E14" s="128">
        <f>C14*2.20462262185/1000000</f>
        <v/>
      </c>
      <c r="F14" s="129">
        <f>IFERROR(B14/(C14/1000),0)</f>
        <v/>
      </c>
      <c r="G14" s="130">
        <f>IFERROR(B14/(C14*2.20462262185),0)</f>
        <v/>
      </c>
      <c r="I14" s="9" t="n">
        <v>359929</v>
      </c>
      <c r="J14" s="9" t="n">
        <v>450203</v>
      </c>
      <c r="K14" s="10">
        <f>IFERROR(I14/(J14*2.20462262185),0)</f>
        <v/>
      </c>
      <c r="L14" s="9" t="n">
        <v>58853</v>
      </c>
      <c r="M14" s="9" t="n">
        <v>100695</v>
      </c>
      <c r="N14" s="10">
        <f>IFERROR(L14/(M14*2.20462262185),0)</f>
        <v/>
      </c>
      <c r="O14" s="9" t="n">
        <v>232654</v>
      </c>
      <c r="P14" s="9" t="n">
        <v>381781</v>
      </c>
      <c r="Q14" s="10">
        <f>IFERROR(O14/(P14*2.20462262185),0)</f>
        <v/>
      </c>
      <c r="R14" s="9" t="n">
        <v>177160</v>
      </c>
      <c r="S14" s="9" t="n">
        <v>206000</v>
      </c>
      <c r="T14" s="10">
        <f>IFERROR(R14/(S14*2.20462262185),0)</f>
        <v/>
      </c>
      <c r="U14" s="9" t="n">
        <v>74902</v>
      </c>
      <c r="V14" s="9" t="n">
        <v>102605</v>
      </c>
      <c r="W14" s="10">
        <f>IFERROR(U14/(V14*2.20462262185),0)</f>
        <v/>
      </c>
      <c r="X14" s="9" t="n">
        <v>180070</v>
      </c>
      <c r="Y14" s="9" t="n">
        <v>345515</v>
      </c>
      <c r="Z14" s="10">
        <f>IFERROR(X14/(Y14*2.20462262185),0)</f>
        <v/>
      </c>
      <c r="AA14" s="9" t="n">
        <v>127933</v>
      </c>
      <c r="AB14" s="9" t="n">
        <v>205258</v>
      </c>
      <c r="AC14" s="10">
        <f>IFERROR(AA14/(AB14*2.20462262185),0)</f>
        <v/>
      </c>
      <c r="AD14" s="9" t="n">
        <v>102742</v>
      </c>
      <c r="AE14" s="9" t="n">
        <v>197715</v>
      </c>
      <c r="AF14" s="10">
        <f>IFERROR(AD14/(AE14*2.20462262185),0)</f>
        <v/>
      </c>
      <c r="AG14" s="9" t="n">
        <v>0</v>
      </c>
      <c r="AH14" s="9" t="n">
        <v>0</v>
      </c>
      <c r="AI14" s="10">
        <f>IFERROR(AG14/(AH14*2.20462262185),0)</f>
        <v/>
      </c>
      <c r="AJ14" s="9" t="n">
        <v>0</v>
      </c>
      <c r="AK14" s="9" t="n">
        <v>0</v>
      </c>
      <c r="AL14" s="10">
        <f>IFERROR(AJ14/(AK14*2.20462262185),0)</f>
        <v/>
      </c>
      <c r="AM14" s="9" t="n">
        <v>0</v>
      </c>
      <c r="AN14" s="9" t="n">
        <v>0</v>
      </c>
      <c r="AO14" s="10">
        <f>IFERROR(AM14/(AN14*2.20462262185),0)</f>
        <v/>
      </c>
      <c r="AP14" s="9" t="n">
        <v>0</v>
      </c>
      <c r="AQ14" s="9" t="n">
        <v>0</v>
      </c>
      <c r="AR14" s="10">
        <f>IFERROR(AP14/(AQ14*2.20462262185),0)</f>
        <v/>
      </c>
      <c r="AS14" s="9" t="n">
        <v>0</v>
      </c>
      <c r="AT14" s="9" t="n">
        <v>0</v>
      </c>
      <c r="AU14" s="10">
        <f>IFERROR(AS14/(AT14*2.20462262185),0)</f>
        <v/>
      </c>
      <c r="AV14" s="9" t="n">
        <v>0</v>
      </c>
      <c r="AW14" s="9" t="n">
        <v>0</v>
      </c>
      <c r="AX14" s="10">
        <f>IFERROR(AV14/(AW14*2.20462262185),0)</f>
        <v/>
      </c>
      <c r="AY14" s="9" t="n">
        <v>0</v>
      </c>
      <c r="AZ14" s="9" t="n">
        <v>0</v>
      </c>
      <c r="BA14" s="10">
        <f>IFERROR(AY14/(AZ14*2.20462262185),0)</f>
        <v/>
      </c>
      <c r="BB14" s="9" t="n">
        <v>0</v>
      </c>
      <c r="BC14" s="9" t="n">
        <v>0</v>
      </c>
      <c r="BD14" s="10">
        <f>IFERROR(BB14/(BC14*2.20462262185),0)</f>
        <v/>
      </c>
      <c r="BE14" s="9" t="n">
        <v>18678</v>
      </c>
      <c r="BF14" s="9" t="n">
        <v>18960</v>
      </c>
      <c r="BG14" s="10">
        <f>IFERROR(BE14/(BF14*2.20462262185),0)</f>
        <v/>
      </c>
      <c r="DA14" s="9" t="n">
        <v>0</v>
      </c>
      <c r="DB14" s="9" t="n">
        <v>0</v>
      </c>
      <c r="DC14" s="10">
        <f>IFERROR(DA14/(DB14*2.20462262185),0)</f>
        <v/>
      </c>
      <c r="DD14" s="9" t="n">
        <v>0</v>
      </c>
      <c r="DE14" s="9" t="n">
        <v>0</v>
      </c>
      <c r="DF14" s="10">
        <f>IFERROR(DD14/(DE14*2.20462262185),0)</f>
        <v/>
      </c>
      <c r="DG14" s="9" t="n">
        <v>0</v>
      </c>
      <c r="DH14" s="9" t="n">
        <v>0</v>
      </c>
      <c r="DI14" s="10">
        <f>IFERROR(DG14/(DH14*2.20462262185),0)</f>
        <v/>
      </c>
      <c r="DJ14" s="9" t="n">
        <v>138985</v>
      </c>
      <c r="DK14" s="9" t="n">
        <v>133000</v>
      </c>
      <c r="DL14" s="10">
        <f>IFERROR(DJ14/(DK14*2.20462262185),0)</f>
        <v/>
      </c>
      <c r="DM14" s="9" t="n">
        <v>0</v>
      </c>
      <c r="DN14" s="9" t="n">
        <v>0</v>
      </c>
      <c r="DO14" s="10">
        <f>IFERROR(DM14/(DN14*2.20462262185),0)</f>
        <v/>
      </c>
      <c r="DP14" s="9" t="n">
        <v>426930</v>
      </c>
      <c r="DQ14" s="9" t="n">
        <v>418000</v>
      </c>
      <c r="DR14" s="10">
        <f>IFERROR(DP14/(DQ14*2.20462262185),0)</f>
        <v/>
      </c>
      <c r="EK14" s="9" t="n">
        <v>0</v>
      </c>
      <c r="EL14" s="9" t="n">
        <v>0</v>
      </c>
      <c r="EM14" s="10">
        <f>IFERROR(EK14/(EL14*2.20462262185),0)</f>
        <v/>
      </c>
      <c r="EN14" s="9" t="n">
        <v>214606</v>
      </c>
      <c r="EO14" s="9" t="n">
        <v>243870</v>
      </c>
      <c r="EP14" s="10">
        <f>IFERROR(EN14/(EO14*2.20462262185),0)</f>
        <v/>
      </c>
      <c r="EQ14" s="9" t="n">
        <v>0</v>
      </c>
      <c r="ER14" s="9" t="n">
        <v>0</v>
      </c>
      <c r="ES14" s="10">
        <f>IFERROR(EQ14/(ER14*2.20462262185),0)</f>
        <v/>
      </c>
      <c r="ET14" s="9" t="n">
        <v>0</v>
      </c>
      <c r="EU14" s="9" t="n">
        <v>0</v>
      </c>
      <c r="EV14" s="10">
        <f>IFERROR(ET14/(EU14*2.20462262185),0)</f>
        <v/>
      </c>
      <c r="EW14" s="9" t="n">
        <v>106726</v>
      </c>
      <c r="EX14" s="9" t="n">
        <v>121280</v>
      </c>
      <c r="EY14" s="10">
        <f>IFERROR(EW14/(EX14*2.20462262185),0)</f>
        <v/>
      </c>
      <c r="EZ14" s="9" t="n">
        <v>421689</v>
      </c>
      <c r="FA14" s="9" t="n">
        <v>348780</v>
      </c>
      <c r="FB14" s="10">
        <f>IFERROR(EZ14/(FA14*2.20462262185),0)</f>
        <v/>
      </c>
      <c r="FC14" s="9" t="n">
        <v>2581</v>
      </c>
      <c r="FD14" s="9" t="n">
        <v>1500</v>
      </c>
      <c r="FE14" s="10">
        <f>IFERROR(FC14/(FD14*2.20462262185),0)</f>
        <v/>
      </c>
      <c r="FF14" s="9" t="n">
        <v>228193</v>
      </c>
      <c r="FG14" s="9" t="n">
        <v>232850</v>
      </c>
      <c r="FH14" s="10">
        <f>IFERROR(FF14/(FG14*2.20462262185),0)</f>
        <v/>
      </c>
      <c r="FI14" s="9" t="n">
        <v>0</v>
      </c>
      <c r="FJ14" s="9" t="n">
        <v>0</v>
      </c>
      <c r="FK14" s="10">
        <f>IFERROR(FI14/(FJ14*2.20462262185),0)</f>
        <v/>
      </c>
      <c r="FL14" s="9" t="n">
        <v>42981</v>
      </c>
      <c r="FM14" s="9" t="n">
        <v>39879</v>
      </c>
      <c r="FN14" s="10">
        <f>IFERROR(FL14/(FM14*2.20462262185),0)</f>
        <v/>
      </c>
      <c r="FO14" s="9" t="n">
        <v>485859</v>
      </c>
      <c r="FP14" s="9" t="n">
        <v>511430</v>
      </c>
      <c r="FQ14" s="10">
        <f>IFERROR(FO14/(FP14*2.20462262185),0)</f>
        <v/>
      </c>
      <c r="FR14" s="9" t="n">
        <v>194128</v>
      </c>
      <c r="FS14" s="9" t="n">
        <v>204345</v>
      </c>
      <c r="FT14" s="10">
        <f>IFERROR(FR14/(FS14*2.20462262185),0)</f>
        <v/>
      </c>
    </row>
    <row r="15">
      <c r="A15" s="126" t="inlineStr">
        <is>
          <t>Taiwan</t>
        </is>
      </c>
      <c r="B15" s="127">
        <f>SUM(I15,L15,O15,R15,U15,X15,AA15,AD15)</f>
        <v/>
      </c>
      <c r="C15" s="127">
        <f>SUM(J15,M15,P15,S15,V15,Y15,AB15,AE15)</f>
        <v/>
      </c>
      <c r="D15" s="128">
        <f>C15/1000000</f>
        <v/>
      </c>
      <c r="E15" s="128">
        <f>C15*2.20462262185/1000000</f>
        <v/>
      </c>
      <c r="F15" s="129">
        <f>IFERROR(B15/(C15/1000),0)</f>
        <v/>
      </c>
      <c r="G15" s="130">
        <f>IFERROR(B15/(C15*2.20462262185),0)</f>
        <v/>
      </c>
      <c r="I15" s="9" t="n">
        <v>0</v>
      </c>
      <c r="J15" s="9" t="n">
        <v>0</v>
      </c>
      <c r="K15" s="10">
        <f>IFERROR(I15/(J15*2.20462262185),0)</f>
        <v/>
      </c>
      <c r="L15" s="9" t="n">
        <v>59010</v>
      </c>
      <c r="M15" s="9" t="n">
        <v>21000</v>
      </c>
      <c r="N15" s="10">
        <f>IFERROR(L15/(M15*2.20462262185),0)</f>
        <v/>
      </c>
      <c r="O15" s="9" t="n">
        <v>0</v>
      </c>
      <c r="P15" s="9" t="n">
        <v>0</v>
      </c>
      <c r="Q15" s="10">
        <f>IFERROR(O15/(P15*2.20462262185),0)</f>
        <v/>
      </c>
      <c r="R15" s="9" t="n">
        <v>51145</v>
      </c>
      <c r="S15" s="9" t="n">
        <v>22145</v>
      </c>
      <c r="T15" s="10">
        <f>IFERROR(R15/(S15*2.20462262185),0)</f>
        <v/>
      </c>
      <c r="U15" s="9" t="n">
        <v>33200</v>
      </c>
      <c r="V15" s="9" t="n">
        <v>20000</v>
      </c>
      <c r="W15" s="10">
        <f>IFERROR(U15/(V15*2.20462262185),0)</f>
        <v/>
      </c>
      <c r="X15" s="9" t="n">
        <v>782000</v>
      </c>
      <c r="Y15" s="9" t="n">
        <v>920000</v>
      </c>
      <c r="Z15" s="10">
        <f>IFERROR(X15/(Y15*2.20462262185),0)</f>
        <v/>
      </c>
      <c r="AA15" s="9" t="n">
        <v>420000</v>
      </c>
      <c r="AB15" s="9" t="n">
        <v>480000</v>
      </c>
      <c r="AC15" s="10">
        <f>IFERROR(AA15/(AB15*2.20462262185),0)</f>
        <v/>
      </c>
      <c r="AD15" s="9" t="n">
        <v>51240</v>
      </c>
      <c r="AE15" s="9" t="n">
        <v>21000</v>
      </c>
      <c r="AF15" s="10">
        <f>IFERROR(AD15/(AE15*2.20462262185),0)</f>
        <v/>
      </c>
      <c r="AG15" s="9" t="n">
        <v>0</v>
      </c>
      <c r="AH15" s="9" t="n">
        <v>0</v>
      </c>
      <c r="AI15" s="10">
        <f>IFERROR(AG15/(AH15*2.20462262185),0)</f>
        <v/>
      </c>
      <c r="AJ15" s="9" t="n">
        <v>194920</v>
      </c>
      <c r="AK15" s="9" t="n">
        <v>220000</v>
      </c>
      <c r="AL15" s="10">
        <f>IFERROR(AJ15/(AK15*2.20462262185),0)</f>
        <v/>
      </c>
      <c r="AM15" s="9" t="n">
        <v>436320</v>
      </c>
      <c r="AN15" s="9" t="n">
        <v>480000</v>
      </c>
      <c r="AO15" s="10">
        <f>IFERROR(AM15/(AN15*2.20462262185),0)</f>
        <v/>
      </c>
      <c r="AP15" s="9" t="n">
        <v>51240</v>
      </c>
      <c r="AQ15" s="9" t="n">
        <v>21000</v>
      </c>
      <c r="AR15" s="10">
        <f>IFERROR(AP15/(AQ15*2.20462262185),0)</f>
        <v/>
      </c>
      <c r="AS15" s="9" t="n">
        <v>237880</v>
      </c>
      <c r="AT15" s="9" t="n">
        <v>240000</v>
      </c>
      <c r="AU15" s="10">
        <f>IFERROR(AS15/(AT15*2.20462262185),0)</f>
        <v/>
      </c>
      <c r="AV15" s="9" t="n">
        <v>85000</v>
      </c>
      <c r="AW15" s="9" t="n">
        <v>100000</v>
      </c>
      <c r="AX15" s="10">
        <f>IFERROR(AV15/(AW15*2.20462262185),0)</f>
        <v/>
      </c>
      <c r="AY15" s="9" t="n">
        <v>344000</v>
      </c>
      <c r="AZ15" s="9" t="n">
        <v>400000</v>
      </c>
      <c r="BA15" s="10">
        <f>IFERROR(AY15/(AZ15*2.20462262185),0)</f>
        <v/>
      </c>
      <c r="BB15" s="9" t="n">
        <v>331272</v>
      </c>
      <c r="BC15" s="9" t="n">
        <v>336000</v>
      </c>
      <c r="BD15" s="10">
        <f>IFERROR(BB15/(BC15*2.20462262185),0)</f>
        <v/>
      </c>
      <c r="BE15" s="9" t="n">
        <v>510000</v>
      </c>
      <c r="BF15" s="9" t="n">
        <v>600000</v>
      </c>
      <c r="BG15" s="10">
        <f>IFERROR(BE15/(BF15*2.20462262185),0)</f>
        <v/>
      </c>
      <c r="BH15" s="9" t="n">
        <v>104326</v>
      </c>
      <c r="BI15" s="9" t="n">
        <v>58000</v>
      </c>
      <c r="BJ15" s="10">
        <f>IFERROR(BH15/(BI15*2.20462262185),0)</f>
        <v/>
      </c>
      <c r="BK15" s="9" t="n">
        <v>655440</v>
      </c>
      <c r="BL15" s="9" t="n">
        <v>680000</v>
      </c>
      <c r="BM15" s="10">
        <f>IFERROR(BK15/(BL15*2.20462262185),0)</f>
        <v/>
      </c>
      <c r="BN15" s="9" t="n">
        <v>148010</v>
      </c>
      <c r="BO15" s="9" t="n">
        <v>62600</v>
      </c>
      <c r="BP15" s="10">
        <f>IFERROR(BN15/(BO15*2.20462262185),0)</f>
        <v/>
      </c>
      <c r="BQ15" s="9" t="n">
        <v>76320</v>
      </c>
      <c r="BR15" s="9" t="n">
        <v>40000</v>
      </c>
      <c r="BS15" s="10">
        <f>IFERROR(BQ15/(BR15*2.20462262185),0)</f>
        <v/>
      </c>
      <c r="BT15" s="9" t="n">
        <v>76080</v>
      </c>
      <c r="BU15" s="9" t="n">
        <v>40000</v>
      </c>
      <c r="BV15" s="10">
        <f>IFERROR(BT15/(BU15*2.20462262185),0)</f>
        <v/>
      </c>
      <c r="BW15" s="9" t="n">
        <v>149240</v>
      </c>
      <c r="BX15" s="9" t="n">
        <v>80000</v>
      </c>
      <c r="BY15" s="10">
        <f>IFERROR(BW15/(BX15*2.20462262185),0)</f>
        <v/>
      </c>
      <c r="BZ15" s="9" t="n">
        <v>52290</v>
      </c>
      <c r="CA15" s="9" t="n">
        <v>21000</v>
      </c>
      <c r="CB15" s="10">
        <f>IFERROR(BZ15/(CA15*2.20462262185),0)</f>
        <v/>
      </c>
      <c r="CC15" s="9" t="n">
        <v>76120</v>
      </c>
      <c r="CD15" s="9" t="n">
        <v>40000</v>
      </c>
      <c r="CE15" s="10">
        <f>IFERROR(CC15/(CD15*2.20462262185),0)</f>
        <v/>
      </c>
      <c r="CF15" s="9" t="n">
        <v>0</v>
      </c>
      <c r="CG15" s="9" t="n">
        <v>0</v>
      </c>
      <c r="CH15" s="10">
        <f>IFERROR(CF15/(CG15*2.20462262185),0)</f>
        <v/>
      </c>
      <c r="CI15" s="9" t="n">
        <v>626262</v>
      </c>
      <c r="CJ15" s="9" t="n">
        <v>552000</v>
      </c>
      <c r="CK15" s="10">
        <f>IFERROR(CI15/(CJ15*2.20462262185),0)</f>
        <v/>
      </c>
      <c r="CL15" s="9" t="n">
        <v>51030</v>
      </c>
      <c r="CM15" s="9" t="n">
        <v>21000</v>
      </c>
      <c r="CN15" s="10">
        <f>IFERROR(CL15/(CM15*2.20462262185),0)</f>
        <v/>
      </c>
      <c r="CO15" s="9" t="n">
        <v>0</v>
      </c>
      <c r="CP15" s="9" t="n">
        <v>0</v>
      </c>
      <c r="CQ15" s="10">
        <f>IFERROR(CO15/(CP15*2.20462262185),0)</f>
        <v/>
      </c>
      <c r="CR15" s="9" t="n">
        <v>0</v>
      </c>
      <c r="CS15" s="9" t="n">
        <v>0</v>
      </c>
      <c r="CT15" s="10">
        <f>IFERROR(CR15/(CS15*2.20462262185),0)</f>
        <v/>
      </c>
      <c r="CU15" s="9" t="n">
        <v>85796</v>
      </c>
      <c r="CV15" s="9" t="n">
        <v>40000</v>
      </c>
      <c r="CW15" s="10">
        <f>IFERROR(CU15/(CV15*2.20462262185),0)</f>
        <v/>
      </c>
      <c r="CX15" s="9" t="n">
        <v>37479</v>
      </c>
      <c r="CY15" s="9" t="n">
        <v>20412</v>
      </c>
      <c r="CZ15" s="10">
        <f>IFERROR(CX15/(CY15*2.20462262185),0)</f>
        <v/>
      </c>
      <c r="DA15" s="9" t="n">
        <v>112437</v>
      </c>
      <c r="DB15" s="9" t="n">
        <v>61236</v>
      </c>
      <c r="DC15" s="10">
        <f>IFERROR(DA15/(DB15*2.20462262185),0)</f>
        <v/>
      </c>
      <c r="DD15" s="9" t="n">
        <v>209248</v>
      </c>
      <c r="DE15" s="9" t="n">
        <v>101412</v>
      </c>
      <c r="DF15" s="10">
        <f>IFERROR(DD15/(DE15*2.20462262185),0)</f>
        <v/>
      </c>
      <c r="DG15" s="9" t="n">
        <v>76720</v>
      </c>
      <c r="DH15" s="9" t="n">
        <v>40824</v>
      </c>
      <c r="DI15" s="10">
        <f>IFERROR(DG15/(DH15*2.20462262185),0)</f>
        <v/>
      </c>
      <c r="DJ15" s="9" t="n">
        <v>115081</v>
      </c>
      <c r="DK15" s="9" t="n">
        <v>60824</v>
      </c>
      <c r="DL15" s="10">
        <f>IFERROR(DJ15/(DK15*2.20462262185),0)</f>
        <v/>
      </c>
      <c r="DM15" s="9" t="n">
        <v>51030</v>
      </c>
      <c r="DN15" s="9" t="n">
        <v>21000</v>
      </c>
      <c r="DO15" s="10">
        <f>IFERROR(DM15/(DN15*2.20462262185),0)</f>
        <v/>
      </c>
      <c r="DP15" s="9" t="n">
        <v>75191</v>
      </c>
      <c r="DQ15" s="9" t="n">
        <v>35026</v>
      </c>
      <c r="DR15" s="10">
        <f>IFERROR(DP15/(DQ15*2.20462262185),0)</f>
        <v/>
      </c>
      <c r="DS15" s="9" t="n">
        <v>57330</v>
      </c>
      <c r="DT15" s="9" t="n">
        <v>21000</v>
      </c>
      <c r="DU15" s="10">
        <f>IFERROR(DS15/(DT15*2.20462262185),0)</f>
        <v/>
      </c>
      <c r="DV15" s="9" t="n">
        <v>79368</v>
      </c>
      <c r="DW15" s="9" t="n">
        <v>40906</v>
      </c>
      <c r="DX15" s="10">
        <f>IFERROR(DV15/(DW15*2.20462262185),0)</f>
        <v/>
      </c>
      <c r="DY15" s="9" t="n">
        <v>0</v>
      </c>
      <c r="DZ15" s="9" t="n">
        <v>0</v>
      </c>
      <c r="EA15" s="10">
        <f>IFERROR(DY15/(DZ15*2.20462262185),0)</f>
        <v/>
      </c>
      <c r="EB15" s="9" t="n">
        <v>244376</v>
      </c>
      <c r="EC15" s="9" t="n">
        <v>123540</v>
      </c>
      <c r="ED15" s="10">
        <f>IFERROR(EB15/(EC15*2.20462262185),0)</f>
        <v/>
      </c>
      <c r="EE15" s="9" t="n">
        <v>57330</v>
      </c>
      <c r="EF15" s="9" t="n">
        <v>21000</v>
      </c>
      <c r="EG15" s="10">
        <f>IFERROR(EE15/(EF15*2.20462262185),0)</f>
        <v/>
      </c>
      <c r="EH15" s="9" t="n">
        <v>57330</v>
      </c>
      <c r="EI15" s="9" t="n">
        <v>21000</v>
      </c>
      <c r="EJ15" s="10">
        <f>IFERROR(EH15/(EI15*2.20462262185),0)</f>
        <v/>
      </c>
      <c r="EK15" s="9" t="n">
        <v>227000</v>
      </c>
      <c r="EL15" s="9" t="n">
        <v>200000</v>
      </c>
      <c r="EM15" s="10">
        <f>IFERROR(EK15/(EL15*2.20462262185),0)</f>
        <v/>
      </c>
      <c r="EN15" s="9" t="n">
        <v>0</v>
      </c>
      <c r="EO15" s="9" t="n">
        <v>0</v>
      </c>
      <c r="EP15" s="10">
        <f>IFERROR(EN15/(EO15*2.20462262185),0)</f>
        <v/>
      </c>
      <c r="EQ15" s="9" t="n">
        <v>0</v>
      </c>
      <c r="ER15" s="9" t="n">
        <v>0</v>
      </c>
      <c r="ES15" s="10">
        <f>IFERROR(EQ15/(ER15*2.20462262185),0)</f>
        <v/>
      </c>
      <c r="ET15" s="9" t="n">
        <v>1088476</v>
      </c>
      <c r="EU15" s="9" t="n">
        <v>643553</v>
      </c>
      <c r="EV15" s="10">
        <f>IFERROR(ET15/(EU15*2.20462262185),0)</f>
        <v/>
      </c>
      <c r="EW15" s="9" t="n">
        <v>313365</v>
      </c>
      <c r="EX15" s="9" t="n">
        <v>182606</v>
      </c>
      <c r="EY15" s="10">
        <f>IFERROR(EW15/(EX15*2.20462262185),0)</f>
        <v/>
      </c>
      <c r="EZ15" s="9" t="n">
        <v>224130</v>
      </c>
      <c r="FA15" s="9" t="n">
        <v>208608</v>
      </c>
      <c r="FB15" s="10">
        <f>IFERROR(EZ15/(FA15*2.20462262185),0)</f>
        <v/>
      </c>
      <c r="FC15" s="9" t="n">
        <v>207323</v>
      </c>
      <c r="FD15" s="9" t="n">
        <v>110868</v>
      </c>
      <c r="FE15" s="10">
        <f>IFERROR(FC15/(FD15*2.20462262185),0)</f>
        <v/>
      </c>
      <c r="FF15" s="9" t="n">
        <v>196350</v>
      </c>
      <c r="FG15" s="9" t="n">
        <v>105000</v>
      </c>
      <c r="FH15" s="10">
        <f>IFERROR(FF15/(FG15*2.20462262185),0)</f>
        <v/>
      </c>
      <c r="FI15" s="9" t="n">
        <v>0</v>
      </c>
      <c r="FJ15" s="9" t="n">
        <v>0</v>
      </c>
      <c r="FK15" s="10">
        <f>IFERROR(FI15/(FJ15*2.20462262185),0)</f>
        <v/>
      </c>
      <c r="FL15" s="9" t="n">
        <v>242603</v>
      </c>
      <c r="FM15" s="9" t="n">
        <v>117637</v>
      </c>
      <c r="FN15" s="10">
        <f>IFERROR(FL15/(FM15*2.20462262185),0)</f>
        <v/>
      </c>
      <c r="FO15" s="9" t="n">
        <v>123180</v>
      </c>
      <c r="FP15" s="9" t="n">
        <v>61000</v>
      </c>
      <c r="FQ15" s="10">
        <f>IFERROR(FO15/(FP15*2.20462262185),0)</f>
        <v/>
      </c>
      <c r="FR15" s="9" t="n">
        <v>49980</v>
      </c>
      <c r="FS15" s="9" t="n">
        <v>21000</v>
      </c>
      <c r="FT15" s="10">
        <f>IFERROR(FR15/(FS15*2.20462262185),0)</f>
        <v/>
      </c>
    </row>
    <row r="16">
      <c r="A16" s="126" t="inlineStr">
        <is>
          <t>Guatemala</t>
        </is>
      </c>
      <c r="B16" s="127">
        <f>SUM(I16,L16,O16,R16,U16,X16,AA16,AD16)</f>
        <v/>
      </c>
      <c r="C16" s="127">
        <f>SUM(J16,M16,P16,S16,V16,Y16,AB16,AE16)</f>
        <v/>
      </c>
      <c r="D16" s="128">
        <f>C16/1000000</f>
        <v/>
      </c>
      <c r="E16" s="128">
        <f>C16*2.20462262185/1000000</f>
        <v/>
      </c>
      <c r="F16" s="129">
        <f>IFERROR(B16/(C16/1000),0)</f>
        <v/>
      </c>
      <c r="G16" s="130">
        <f>IFERROR(B16/(C16*2.20462262185),0)</f>
        <v/>
      </c>
      <c r="I16" s="9" t="n">
        <v>0</v>
      </c>
      <c r="J16" s="9" t="n">
        <v>0</v>
      </c>
      <c r="K16" s="10">
        <f>IFERROR(I16/(J16*2.20462262185),0)</f>
        <v/>
      </c>
      <c r="L16" s="9" t="n">
        <v>0</v>
      </c>
      <c r="M16" s="9" t="n">
        <v>0</v>
      </c>
      <c r="N16" s="10">
        <f>IFERROR(L16/(M16*2.20462262185),0)</f>
        <v/>
      </c>
      <c r="O16" s="9" t="n">
        <v>27600</v>
      </c>
      <c r="P16" s="9" t="n">
        <v>84800</v>
      </c>
      <c r="Q16" s="10">
        <f>IFERROR(O16/(P16*2.20462262185),0)</f>
        <v/>
      </c>
      <c r="R16" s="9" t="n">
        <v>0</v>
      </c>
      <c r="S16" s="9" t="n">
        <v>0</v>
      </c>
      <c r="T16" s="10">
        <f>IFERROR(R16/(S16*2.20462262185),0)</f>
        <v/>
      </c>
      <c r="U16" s="9" t="n">
        <v>0</v>
      </c>
      <c r="V16" s="9" t="n">
        <v>0</v>
      </c>
      <c r="W16" s="10">
        <f>IFERROR(U16/(V16*2.20462262185),0)</f>
        <v/>
      </c>
      <c r="X16" s="9" t="n">
        <v>0</v>
      </c>
      <c r="Y16" s="9" t="n">
        <v>0</v>
      </c>
      <c r="Z16" s="10">
        <f>IFERROR(X16/(Y16*2.20462262185),0)</f>
        <v/>
      </c>
      <c r="AA16" s="9" t="n">
        <v>97298</v>
      </c>
      <c r="AB16" s="9" t="n">
        <v>118800</v>
      </c>
      <c r="AC16" s="10">
        <f>IFERROR(AA16/(AB16*2.20462262185),0)</f>
        <v/>
      </c>
      <c r="AD16" s="9" t="n">
        <v>473594</v>
      </c>
      <c r="AE16" s="9" t="n">
        <v>525570</v>
      </c>
      <c r="AF16" s="10">
        <f>IFERROR(AD16/(AE16*2.20462262185),0)</f>
        <v/>
      </c>
      <c r="AG16" s="9" t="n">
        <v>118882</v>
      </c>
      <c r="AH16" s="9" t="n">
        <v>145300</v>
      </c>
      <c r="AI16" s="10">
        <f>IFERROR(AG16/(AH16*2.20462262185),0)</f>
        <v/>
      </c>
      <c r="AJ16" s="9" t="n">
        <v>654186</v>
      </c>
      <c r="AK16" s="9" t="n">
        <v>719850</v>
      </c>
      <c r="AL16" s="10">
        <f>IFERROR(AJ16/(AK16*2.20462262185),0)</f>
        <v/>
      </c>
      <c r="AM16" s="9" t="n">
        <v>516922</v>
      </c>
      <c r="AN16" s="9" t="n">
        <v>637000</v>
      </c>
      <c r="AO16" s="10">
        <f>IFERROR(AM16/(AN16*2.20462262185),0)</f>
        <v/>
      </c>
      <c r="AP16" s="9" t="n">
        <v>393993</v>
      </c>
      <c r="AQ16" s="9" t="n">
        <v>414000</v>
      </c>
      <c r="AR16" s="10">
        <f>IFERROR(AP16/(AQ16*2.20462262185),0)</f>
        <v/>
      </c>
      <c r="AS16" s="9" t="n">
        <v>275254</v>
      </c>
      <c r="AT16" s="9" t="n">
        <v>279600</v>
      </c>
      <c r="AU16" s="10">
        <f>IFERROR(AS16/(AT16*2.20462262185),0)</f>
        <v/>
      </c>
      <c r="AV16" s="9" t="n">
        <v>177658</v>
      </c>
      <c r="AW16" s="9" t="n">
        <v>138000</v>
      </c>
      <c r="AX16" s="10">
        <f>IFERROR(AV16/(AW16*2.20462262185),0)</f>
        <v/>
      </c>
      <c r="DA16" s="9" t="n">
        <v>0</v>
      </c>
      <c r="DB16" s="9" t="n">
        <v>0</v>
      </c>
      <c r="DC16" s="10">
        <f>IFERROR(DA16/(DB16*2.20462262185),0)</f>
        <v/>
      </c>
      <c r="DD16" s="9" t="n">
        <v>0</v>
      </c>
      <c r="DE16" s="9" t="n">
        <v>0</v>
      </c>
      <c r="DF16" s="10">
        <f>IFERROR(DD16/(DE16*2.20462262185),0)</f>
        <v/>
      </c>
      <c r="DG16" s="9" t="n">
        <v>12350</v>
      </c>
      <c r="DH16" s="9" t="n">
        <v>20000</v>
      </c>
      <c r="DI16" s="10">
        <f>IFERROR(DG16/(DH16*2.20462262185),0)</f>
        <v/>
      </c>
    </row>
    <row r="17">
      <c r="A17" s="126" t="inlineStr">
        <is>
          <t>India</t>
        </is>
      </c>
      <c r="B17" s="127">
        <f>SUM(I17,L17,O17,R17,U17,X17,AA17,AD17)</f>
        <v/>
      </c>
      <c r="C17" s="127">
        <f>SUM(J17,M17,P17,S17,V17,Y17,AB17,AE17)</f>
        <v/>
      </c>
      <c r="D17" s="128">
        <f>C17/1000000</f>
        <v/>
      </c>
      <c r="E17" s="128">
        <f>C17*2.20462262185/1000000</f>
        <v/>
      </c>
      <c r="F17" s="129">
        <f>IFERROR(B17/(C17/1000),0)</f>
        <v/>
      </c>
      <c r="G17" s="130">
        <f>IFERROR(B17/(C17*2.20462262185),0)</f>
        <v/>
      </c>
      <c r="I17" s="9" t="n">
        <v>206914</v>
      </c>
      <c r="J17" s="9" t="n">
        <v>246271</v>
      </c>
      <c r="K17" s="10">
        <f>IFERROR(I17/(J17*2.20462262185),0)</f>
        <v/>
      </c>
      <c r="L17" s="9" t="n">
        <v>178154</v>
      </c>
      <c r="M17" s="9" t="n">
        <v>253203</v>
      </c>
      <c r="N17" s="10">
        <f>IFERROR(L17/(M17*2.20462262185),0)</f>
        <v/>
      </c>
      <c r="O17" s="9" t="n">
        <v>154496</v>
      </c>
      <c r="P17" s="9" t="n">
        <v>197022</v>
      </c>
      <c r="Q17" s="10">
        <f>IFERROR(O17/(P17*2.20462262185),0)</f>
        <v/>
      </c>
      <c r="AG17" s="9" t="n">
        <v>0</v>
      </c>
      <c r="AH17" s="9" t="n">
        <v>0</v>
      </c>
      <c r="AI17" s="10">
        <f>IFERROR(AG17/(AH17*2.20462262185),0)</f>
        <v/>
      </c>
      <c r="AJ17" s="9" t="n">
        <v>1445</v>
      </c>
      <c r="AK17" s="9" t="n">
        <v>1000</v>
      </c>
      <c r="AL17" s="10">
        <f>IFERROR(AJ17/(AK17*2.20462262185),0)</f>
        <v/>
      </c>
      <c r="AM17" s="9" t="n">
        <v>433535</v>
      </c>
      <c r="AN17" s="9" t="n">
        <v>468595</v>
      </c>
      <c r="AO17" s="10">
        <f>IFERROR(AM17/(AN17*2.20462262185),0)</f>
        <v/>
      </c>
      <c r="AP17" s="9" t="n">
        <v>0</v>
      </c>
      <c r="AQ17" s="9" t="n">
        <v>0</v>
      </c>
      <c r="AR17" s="10">
        <f>IFERROR(AP17/(AQ17*2.20462262185),0)</f>
        <v/>
      </c>
      <c r="AS17" s="9" t="n">
        <v>45540</v>
      </c>
      <c r="AT17" s="9" t="n">
        <v>46000</v>
      </c>
      <c r="AU17" s="10">
        <f>IFERROR(AS17/(AT17*2.20462262185),0)</f>
        <v/>
      </c>
      <c r="AV17" s="9" t="n">
        <v>48000</v>
      </c>
      <c r="AW17" s="9" t="n">
        <v>16000</v>
      </c>
      <c r="AX17" s="10">
        <f>IFERROR(AV17/(AW17*2.20462262185),0)</f>
        <v/>
      </c>
      <c r="AY17" s="9" t="n">
        <v>40920</v>
      </c>
      <c r="AZ17" s="9" t="n">
        <v>44000</v>
      </c>
      <c r="BA17" s="10">
        <f>IFERROR(AY17/(AZ17*2.20462262185),0)</f>
        <v/>
      </c>
      <c r="BB17" s="9" t="n">
        <v>0</v>
      </c>
      <c r="BC17" s="9" t="n">
        <v>0</v>
      </c>
      <c r="BD17" s="10">
        <f>IFERROR(BB17/(BC17*2.20462262185),0)</f>
        <v/>
      </c>
      <c r="BE17" s="9" t="n">
        <v>24643</v>
      </c>
      <c r="BF17" s="9" t="n">
        <v>23248</v>
      </c>
      <c r="BG17" s="10">
        <f>IFERROR(BE17/(BF17*2.20462262185),0)</f>
        <v/>
      </c>
      <c r="BH17" s="9" t="n">
        <v>0</v>
      </c>
      <c r="BI17" s="9" t="n">
        <v>0</v>
      </c>
      <c r="BJ17" s="10">
        <f>IFERROR(BH17/(BI17*2.20462262185),0)</f>
        <v/>
      </c>
      <c r="BK17" s="9" t="n">
        <v>86674</v>
      </c>
      <c r="BL17" s="9" t="n">
        <v>91049</v>
      </c>
      <c r="BM17" s="10">
        <f>IFERROR(BK17/(BL17*2.20462262185),0)</f>
        <v/>
      </c>
      <c r="BN17" s="9" t="n">
        <v>44711</v>
      </c>
      <c r="BO17" s="9" t="n">
        <v>48081</v>
      </c>
      <c r="BP17" s="10">
        <f>IFERROR(BN17/(BO17*2.20462262185),0)</f>
        <v/>
      </c>
      <c r="DA17" s="9" t="n">
        <v>0</v>
      </c>
      <c r="DB17" s="9" t="n">
        <v>0</v>
      </c>
      <c r="DC17" s="10">
        <f>IFERROR(DA17/(DB17*2.20462262185),0)</f>
        <v/>
      </c>
      <c r="DD17" s="9" t="n">
        <v>0</v>
      </c>
      <c r="DE17" s="9" t="n">
        <v>0</v>
      </c>
      <c r="DF17" s="10">
        <f>IFERROR(DD17/(DE17*2.20462262185),0)</f>
        <v/>
      </c>
      <c r="DG17" s="9" t="n">
        <v>0</v>
      </c>
      <c r="DH17" s="9" t="n">
        <v>0</v>
      </c>
      <c r="DI17" s="10">
        <f>IFERROR(DG17/(DH17*2.20462262185),0)</f>
        <v/>
      </c>
      <c r="DJ17" s="9" t="n">
        <v>53000</v>
      </c>
      <c r="DK17" s="9" t="n">
        <v>16000</v>
      </c>
      <c r="DL17" s="10">
        <f>IFERROR(DJ17/(DK17*2.20462262185),0)</f>
        <v/>
      </c>
      <c r="DM17" s="9" t="n">
        <v>0</v>
      </c>
      <c r="DN17" s="9" t="n">
        <v>0</v>
      </c>
      <c r="DO17" s="10">
        <f>IFERROR(DM17/(DN17*2.20462262185),0)</f>
        <v/>
      </c>
      <c r="DP17" s="9" t="n">
        <v>40063</v>
      </c>
      <c r="DQ17" s="9" t="n">
        <v>40058</v>
      </c>
      <c r="DR17" s="10">
        <f>IFERROR(DP17/(DQ17*2.20462262185),0)</f>
        <v/>
      </c>
      <c r="EK17" s="9" t="n">
        <v>8786</v>
      </c>
      <c r="EL17" s="9" t="n">
        <v>20260</v>
      </c>
      <c r="EM17" s="10">
        <f>IFERROR(EK17/(EL17*2.20462262185),0)</f>
        <v/>
      </c>
      <c r="EN17" s="9" t="n">
        <v>0</v>
      </c>
      <c r="EO17" s="9" t="n">
        <v>0</v>
      </c>
      <c r="EP17" s="10">
        <f>IFERROR(EN17/(EO17*2.20462262185),0)</f>
        <v/>
      </c>
      <c r="EQ17" s="9" t="n">
        <v>58400</v>
      </c>
      <c r="ER17" s="9" t="n">
        <v>16000</v>
      </c>
      <c r="ES17" s="10">
        <f>IFERROR(EQ17/(ER17*2.20462262185),0)</f>
        <v/>
      </c>
      <c r="ET17" s="9" t="n">
        <v>0</v>
      </c>
      <c r="EU17" s="9" t="n">
        <v>0</v>
      </c>
      <c r="EV17" s="10">
        <f>IFERROR(ET17/(EU17*2.20462262185),0)</f>
        <v/>
      </c>
      <c r="EW17" s="9" t="n">
        <v>64736</v>
      </c>
      <c r="EX17" s="9" t="n">
        <v>38600</v>
      </c>
      <c r="EY17" s="10">
        <f>IFERROR(EW17/(EX17*2.20462262185),0)</f>
        <v/>
      </c>
      <c r="EZ17" s="9" t="n">
        <v>0</v>
      </c>
      <c r="FA17" s="9" t="n">
        <v>0</v>
      </c>
      <c r="FB17" s="10">
        <f>IFERROR(EZ17/(FA17*2.20462262185),0)</f>
        <v/>
      </c>
      <c r="FC17" s="9" t="n">
        <v>0</v>
      </c>
      <c r="FD17" s="9" t="n">
        <v>0</v>
      </c>
      <c r="FE17" s="10">
        <f>IFERROR(FC17/(FD17*2.20462262185),0)</f>
        <v/>
      </c>
      <c r="FF17" s="9" t="n">
        <v>0</v>
      </c>
      <c r="FG17" s="9" t="n">
        <v>0</v>
      </c>
      <c r="FH17" s="10">
        <f>IFERROR(FF17/(FG17*2.20462262185),0)</f>
        <v/>
      </c>
      <c r="FI17" s="9" t="n">
        <v>54080</v>
      </c>
      <c r="FJ17" s="9" t="n">
        <v>16000</v>
      </c>
      <c r="FK17" s="10">
        <f>IFERROR(FI17/(FJ17*2.20462262185),0)</f>
        <v/>
      </c>
    </row>
    <row r="18">
      <c r="A18" s="126" t="inlineStr">
        <is>
          <t>Mexico</t>
        </is>
      </c>
      <c r="B18" s="127">
        <f>SUM(I18,L18,O18,R18,U18,X18,AA18,AD18)</f>
        <v/>
      </c>
      <c r="C18" s="127">
        <f>SUM(J18,M18,P18,S18,V18,Y18,AB18,AE18)</f>
        <v/>
      </c>
      <c r="D18" s="128">
        <f>C18/1000000</f>
        <v/>
      </c>
      <c r="E18" s="128">
        <f>C18*2.20462262185/1000000</f>
        <v/>
      </c>
      <c r="F18" s="129">
        <f>IFERROR(B18/(C18/1000),0)</f>
        <v/>
      </c>
      <c r="G18" s="130">
        <f>IFERROR(B18/(C18*2.20462262185),0)</f>
        <v/>
      </c>
      <c r="I18" s="9" t="n">
        <v>118352</v>
      </c>
      <c r="J18" s="9" t="n">
        <v>159868</v>
      </c>
      <c r="K18" s="10">
        <f>IFERROR(I18/(J18*2.20462262185),0)</f>
        <v/>
      </c>
      <c r="L18" s="9" t="n">
        <v>94161</v>
      </c>
      <c r="M18" s="9" t="n">
        <v>133494</v>
      </c>
      <c r="N18" s="10">
        <f>IFERROR(L18/(M18*2.20462262185),0)</f>
        <v/>
      </c>
      <c r="O18" s="9" t="n">
        <v>52305</v>
      </c>
      <c r="P18" s="9" t="n">
        <v>34678</v>
      </c>
      <c r="Q18" s="10">
        <f>IFERROR(O18/(P18*2.20462262185),0)</f>
        <v/>
      </c>
      <c r="R18" s="9" t="n">
        <v>0</v>
      </c>
      <c r="S18" s="9" t="n">
        <v>0</v>
      </c>
      <c r="T18" s="10">
        <f>IFERROR(R18/(S18*2.20462262185),0)</f>
        <v/>
      </c>
      <c r="U18" s="9" t="n">
        <v>0</v>
      </c>
      <c r="V18" s="9" t="n">
        <v>0</v>
      </c>
      <c r="W18" s="10">
        <f>IFERROR(U18/(V18*2.20462262185),0)</f>
        <v/>
      </c>
      <c r="X18" s="9" t="n">
        <v>0</v>
      </c>
      <c r="Y18" s="9" t="n">
        <v>0</v>
      </c>
      <c r="Z18" s="10">
        <f>IFERROR(X18/(Y18*2.20462262185),0)</f>
        <v/>
      </c>
      <c r="AA18" s="9" t="n">
        <v>220490</v>
      </c>
      <c r="AB18" s="9" t="n">
        <v>190298</v>
      </c>
      <c r="AC18" s="10">
        <f>IFERROR(AA18/(AB18*2.20462262185),0)</f>
        <v/>
      </c>
      <c r="AD18" s="9" t="n">
        <v>68336</v>
      </c>
      <c r="AE18" s="9" t="n">
        <v>90909</v>
      </c>
      <c r="AF18" s="10">
        <f>IFERROR(AD18/(AE18*2.20462262185),0)</f>
        <v/>
      </c>
      <c r="AG18" s="9" t="n">
        <v>0</v>
      </c>
      <c r="AH18" s="9" t="n">
        <v>0</v>
      </c>
      <c r="AI18" s="10">
        <f>IFERROR(AG18/(AH18*2.20462262185),0)</f>
        <v/>
      </c>
      <c r="AJ18" s="9" t="n">
        <v>0</v>
      </c>
      <c r="AK18" s="9" t="n">
        <v>0</v>
      </c>
      <c r="AL18" s="10">
        <f>IFERROR(AJ18/(AK18*2.20462262185),0)</f>
        <v/>
      </c>
      <c r="AM18" s="9" t="n">
        <v>26202</v>
      </c>
      <c r="AN18" s="9" t="n">
        <v>34915</v>
      </c>
      <c r="AO18" s="10">
        <f>IFERROR(AM18/(AN18*2.20462262185),0)</f>
        <v/>
      </c>
      <c r="AP18" s="9" t="n">
        <v>70488</v>
      </c>
      <c r="AQ18" s="9" t="n">
        <v>76731</v>
      </c>
      <c r="AR18" s="10">
        <f>IFERROR(AP18/(AQ18*2.20462262185),0)</f>
        <v/>
      </c>
      <c r="AS18" s="9" t="n">
        <v>232194</v>
      </c>
      <c r="AT18" s="9" t="n">
        <v>251328</v>
      </c>
      <c r="AU18" s="10">
        <f>IFERROR(AS18/(AT18*2.20462262185),0)</f>
        <v/>
      </c>
      <c r="AV18" s="9" t="n">
        <v>256620</v>
      </c>
      <c r="AW18" s="9" t="n">
        <v>272900</v>
      </c>
      <c r="AX18" s="10">
        <f>IFERROR(AV18/(AW18*2.20462262185),0)</f>
        <v/>
      </c>
      <c r="AY18" s="9" t="n">
        <v>149137</v>
      </c>
      <c r="AZ18" s="9" t="n">
        <v>175044</v>
      </c>
      <c r="BA18" s="10">
        <f>IFERROR(AY18/(AZ18*2.20462262185),0)</f>
        <v/>
      </c>
      <c r="BB18" s="9" t="n">
        <v>137881</v>
      </c>
      <c r="BC18" s="9" t="n">
        <v>156200</v>
      </c>
      <c r="BD18" s="10">
        <f>IFERROR(BB18/(BC18*2.20462262185),0)</f>
        <v/>
      </c>
      <c r="BE18" s="9" t="n">
        <v>16673</v>
      </c>
      <c r="BF18" s="9" t="n">
        <v>19500</v>
      </c>
      <c r="BG18" s="10">
        <f>IFERROR(BE18/(BF18*2.20462262185),0)</f>
        <v/>
      </c>
      <c r="BH18" s="9" t="n">
        <v>0</v>
      </c>
      <c r="BI18" s="9" t="n">
        <v>0</v>
      </c>
      <c r="BJ18" s="10">
        <f>IFERROR(BH18/(BI18*2.20462262185),0)</f>
        <v/>
      </c>
      <c r="BK18" s="9" t="n">
        <v>541371</v>
      </c>
      <c r="BL18" s="9" t="n">
        <v>348601</v>
      </c>
      <c r="BM18" s="10">
        <f>IFERROR(BK18/(BL18*2.20462262185),0)</f>
        <v/>
      </c>
      <c r="BN18" s="9" t="n">
        <v>960541</v>
      </c>
      <c r="BO18" s="9" t="n">
        <v>597045</v>
      </c>
      <c r="BP18" s="10">
        <f>IFERROR(BN18/(BO18*2.20462262185),0)</f>
        <v/>
      </c>
      <c r="BQ18" s="9" t="n">
        <v>423261</v>
      </c>
      <c r="BR18" s="9" t="n">
        <v>248297</v>
      </c>
      <c r="BS18" s="10">
        <f>IFERROR(BQ18/(BR18*2.20462262185),0)</f>
        <v/>
      </c>
      <c r="BT18" s="9" t="n">
        <v>303442</v>
      </c>
      <c r="BU18" s="9" t="n">
        <v>256838</v>
      </c>
      <c r="BV18" s="10">
        <f>IFERROR(BT18/(BU18*2.20462262185),0)</f>
        <v/>
      </c>
      <c r="BW18" s="9" t="n">
        <v>1723635</v>
      </c>
      <c r="BX18" s="9" t="n">
        <v>1433098</v>
      </c>
      <c r="BY18" s="10">
        <f>IFERROR(BW18/(BX18*2.20462262185),0)</f>
        <v/>
      </c>
      <c r="BZ18" s="9" t="n">
        <v>2076202</v>
      </c>
      <c r="CA18" s="9" t="n">
        <v>1122158</v>
      </c>
      <c r="CB18" s="10">
        <f>IFERROR(BZ18/(CA18*2.20462262185),0)</f>
        <v/>
      </c>
      <c r="CC18" s="9" t="n">
        <v>1629437</v>
      </c>
      <c r="CD18" s="9" t="n">
        <v>870861</v>
      </c>
      <c r="CE18" s="10">
        <f>IFERROR(CC18/(CD18*2.20462262185),0)</f>
        <v/>
      </c>
      <c r="CF18" s="9" t="n">
        <v>2813130</v>
      </c>
      <c r="CG18" s="9" t="n">
        <v>1552990</v>
      </c>
      <c r="CH18" s="10">
        <f>IFERROR(CF18/(CG18*2.20462262185),0)</f>
        <v/>
      </c>
      <c r="CI18" s="9" t="n">
        <v>6260104</v>
      </c>
      <c r="CJ18" s="9" t="n">
        <v>3682441</v>
      </c>
      <c r="CK18" s="10">
        <f>IFERROR(CI18/(CJ18*2.20462262185),0)</f>
        <v/>
      </c>
      <c r="CL18" s="9" t="n">
        <v>12509408</v>
      </c>
      <c r="CM18" s="9" t="n">
        <v>7043056</v>
      </c>
      <c r="CN18" s="10">
        <f>IFERROR(CL18/(CM18*2.20462262185),0)</f>
        <v/>
      </c>
      <c r="CO18" s="9" t="n">
        <v>9141434</v>
      </c>
      <c r="CP18" s="9" t="n">
        <v>5359133</v>
      </c>
      <c r="CQ18" s="10">
        <f>IFERROR(CO18/(CP18*2.20462262185),0)</f>
        <v/>
      </c>
      <c r="CR18" s="9" t="n">
        <v>6861177</v>
      </c>
      <c r="CS18" s="9" t="n">
        <v>3642934</v>
      </c>
      <c r="CT18" s="10">
        <f>IFERROR(CR18/(CS18*2.20462262185),0)</f>
        <v/>
      </c>
      <c r="CU18" s="9" t="n">
        <v>3188420</v>
      </c>
      <c r="CV18" s="9" t="n">
        <v>1817662</v>
      </c>
      <c r="CW18" s="10">
        <f>IFERROR(CU18/(CV18*2.20462262185),0)</f>
        <v/>
      </c>
      <c r="CX18" s="9" t="n">
        <v>6212303</v>
      </c>
      <c r="CY18" s="9" t="n">
        <v>4298597</v>
      </c>
      <c r="CZ18" s="10">
        <f>IFERROR(CX18/(CY18*2.20462262185),0)</f>
        <v/>
      </c>
      <c r="DA18" s="9" t="n">
        <v>1858127</v>
      </c>
      <c r="DB18" s="9" t="n">
        <v>1342354</v>
      </c>
      <c r="DC18" s="10">
        <f>IFERROR(DA18/(DB18*2.20462262185),0)</f>
        <v/>
      </c>
      <c r="DD18" s="9" t="n">
        <v>3664697</v>
      </c>
      <c r="DE18" s="9" t="n">
        <v>2872668</v>
      </c>
      <c r="DF18" s="10">
        <f>IFERROR(DD18/(DE18*2.20462262185),0)</f>
        <v/>
      </c>
      <c r="DG18" s="9" t="n">
        <v>4087311</v>
      </c>
      <c r="DH18" s="9" t="n">
        <v>2942926</v>
      </c>
      <c r="DI18" s="10">
        <f>IFERROR(DG18/(DH18*2.20462262185),0)</f>
        <v/>
      </c>
      <c r="DJ18" s="9" t="n">
        <v>3516310</v>
      </c>
      <c r="DK18" s="9" t="n">
        <v>2402275</v>
      </c>
      <c r="DL18" s="10">
        <f>IFERROR(DJ18/(DK18*2.20462262185),0)</f>
        <v/>
      </c>
      <c r="DM18" s="9" t="n">
        <v>1571779</v>
      </c>
      <c r="DN18" s="9" t="n">
        <v>1265264</v>
      </c>
      <c r="DO18" s="10">
        <f>IFERROR(DM18/(DN18*2.20462262185),0)</f>
        <v/>
      </c>
      <c r="DP18" s="9" t="n">
        <v>2488666</v>
      </c>
      <c r="DQ18" s="9" t="n">
        <v>1891901</v>
      </c>
      <c r="DR18" s="10">
        <f>IFERROR(DP18/(DQ18*2.20462262185),0)</f>
        <v/>
      </c>
      <c r="DS18" s="9" t="n">
        <v>1886944</v>
      </c>
      <c r="DT18" s="9" t="n">
        <v>1225290</v>
      </c>
      <c r="DU18" s="10">
        <f>IFERROR(DS18/(DT18*2.20462262185),0)</f>
        <v/>
      </c>
      <c r="DV18" s="9" t="n">
        <v>478146</v>
      </c>
      <c r="DW18" s="9" t="n">
        <v>637135</v>
      </c>
      <c r="DX18" s="10">
        <f>IFERROR(DV18/(DW18*2.20462262185),0)</f>
        <v/>
      </c>
      <c r="DY18" s="9" t="n">
        <v>2026322</v>
      </c>
      <c r="DZ18" s="9" t="n">
        <v>1770914</v>
      </c>
      <c r="EA18" s="10">
        <f>IFERROR(DY18/(DZ18*2.20462262185),0)</f>
        <v/>
      </c>
      <c r="EB18" s="9" t="n">
        <v>3408660</v>
      </c>
      <c r="EC18" s="9" t="n">
        <v>2613738</v>
      </c>
      <c r="ED18" s="10">
        <f>IFERROR(EB18/(EC18*2.20462262185),0)</f>
        <v/>
      </c>
      <c r="EE18" s="9" t="n">
        <v>703649</v>
      </c>
      <c r="EF18" s="9" t="n">
        <v>864191</v>
      </c>
      <c r="EG18" s="10">
        <f>IFERROR(EE18/(EF18*2.20462262185),0)</f>
        <v/>
      </c>
      <c r="EH18" s="9" t="n">
        <v>3441780</v>
      </c>
      <c r="EI18" s="9" t="n">
        <v>2744954</v>
      </c>
      <c r="EJ18" s="10">
        <f>IFERROR(EH18/(EI18*2.20462262185),0)</f>
        <v/>
      </c>
      <c r="EK18" s="9" t="n">
        <v>3197201</v>
      </c>
      <c r="EL18" s="9" t="n">
        <v>2722748</v>
      </c>
      <c r="EM18" s="10">
        <f>IFERROR(EK18/(EL18*2.20462262185),0)</f>
        <v/>
      </c>
      <c r="EN18" s="9" t="n">
        <v>4327740</v>
      </c>
      <c r="EO18" s="9" t="n">
        <v>3152338</v>
      </c>
      <c r="EP18" s="10">
        <f>IFERROR(EN18/(EO18*2.20462262185),0)</f>
        <v/>
      </c>
      <c r="EQ18" s="9" t="n">
        <v>10541271</v>
      </c>
      <c r="ER18" s="9" t="n">
        <v>5751607</v>
      </c>
      <c r="ES18" s="10">
        <f>IFERROR(EQ18/(ER18*2.20462262185),0)</f>
        <v/>
      </c>
      <c r="ET18" s="9" t="n">
        <v>5915198</v>
      </c>
      <c r="EU18" s="9" t="n">
        <v>3191233</v>
      </c>
      <c r="EV18" s="10">
        <f>IFERROR(ET18/(EU18*2.20462262185),0)</f>
        <v/>
      </c>
      <c r="EW18" s="9" t="n">
        <v>4959870</v>
      </c>
      <c r="EX18" s="9" t="n">
        <v>2739323</v>
      </c>
      <c r="EY18" s="10">
        <f>IFERROR(EW18/(EX18*2.20462262185),0)</f>
        <v/>
      </c>
      <c r="EZ18" s="9" t="n">
        <v>2575625</v>
      </c>
      <c r="FA18" s="9" t="n">
        <v>1623167</v>
      </c>
      <c r="FB18" s="10">
        <f>IFERROR(EZ18/(FA18*2.20462262185),0)</f>
        <v/>
      </c>
      <c r="FC18" s="9" t="n">
        <v>3059525</v>
      </c>
      <c r="FD18" s="9" t="n">
        <v>2218093</v>
      </c>
      <c r="FE18" s="10">
        <f>IFERROR(FC18/(FD18*2.20462262185),0)</f>
        <v/>
      </c>
      <c r="FF18" s="9" t="n">
        <v>3873962</v>
      </c>
      <c r="FG18" s="9" t="n">
        <v>2945265</v>
      </c>
      <c r="FH18" s="10">
        <f>IFERROR(FF18/(FG18*2.20462262185),0)</f>
        <v/>
      </c>
      <c r="FI18" s="9" t="n">
        <v>2632848</v>
      </c>
      <c r="FJ18" s="9" t="n">
        <v>2284579</v>
      </c>
      <c r="FK18" s="10">
        <f>IFERROR(FI18/(FJ18*2.20462262185),0)</f>
        <v/>
      </c>
      <c r="FL18" s="9" t="n">
        <v>2228076</v>
      </c>
      <c r="FM18" s="9" t="n">
        <v>1975695</v>
      </c>
      <c r="FN18" s="10">
        <f>IFERROR(FL18/(FM18*2.20462262185),0)</f>
        <v/>
      </c>
      <c r="FO18" s="9" t="n">
        <v>6177412</v>
      </c>
      <c r="FP18" s="9" t="n">
        <v>4531626</v>
      </c>
      <c r="FQ18" s="10">
        <f>IFERROR(FO18/(FP18*2.20462262185),0)</f>
        <v/>
      </c>
      <c r="FR18" s="9" t="n">
        <v>1386269</v>
      </c>
      <c r="FS18" s="9" t="n">
        <v>1452378</v>
      </c>
      <c r="FT18" s="10">
        <f>IFERROR(FR18/(FS18*2.20462262185),0)</f>
        <v/>
      </c>
    </row>
    <row r="19">
      <c r="A19" s="126" t="inlineStr">
        <is>
          <t>Vietnam</t>
        </is>
      </c>
      <c r="B19" s="127">
        <f>SUM(I19,L19,O19,R19,U19,X19,AA19,AD19)</f>
        <v/>
      </c>
      <c r="C19" s="127">
        <f>SUM(J19,M19,P19,S19,V19,Y19,AB19,AE19)</f>
        <v/>
      </c>
      <c r="D19" s="128">
        <f>C19/1000000</f>
        <v/>
      </c>
      <c r="E19" s="128">
        <f>C19*2.20462262185/1000000</f>
        <v/>
      </c>
      <c r="F19" s="129">
        <f>IFERROR(B19/(C19/1000),0)</f>
        <v/>
      </c>
      <c r="G19" s="130">
        <f>IFERROR(B19/(C19*2.20462262185),0)</f>
        <v/>
      </c>
      <c r="I19" s="9" t="n">
        <v>0</v>
      </c>
      <c r="J19" s="9" t="n">
        <v>0</v>
      </c>
      <c r="K19" s="10">
        <f>IFERROR(I19/(J19*2.20462262185),0)</f>
        <v/>
      </c>
      <c r="L19" s="9" t="n">
        <v>0</v>
      </c>
      <c r="M19" s="9" t="n">
        <v>0</v>
      </c>
      <c r="N19" s="10">
        <f>IFERROR(L19/(M19*2.20462262185),0)</f>
        <v/>
      </c>
      <c r="O19" s="9" t="n">
        <v>167200</v>
      </c>
      <c r="P19" s="9" t="n">
        <v>220000</v>
      </c>
      <c r="Q19" s="10">
        <f>IFERROR(O19/(P19*2.20462262185),0)</f>
        <v/>
      </c>
      <c r="BQ19" s="9" t="n">
        <v>0</v>
      </c>
      <c r="BR19" s="9" t="n">
        <v>0</v>
      </c>
      <c r="BS19" s="10">
        <f>IFERROR(BQ19/(BR19*2.20462262185),0)</f>
        <v/>
      </c>
      <c r="BT19" s="9" t="n">
        <v>0</v>
      </c>
      <c r="BU19" s="9" t="n">
        <v>0</v>
      </c>
      <c r="BV19" s="10">
        <f>IFERROR(BT19/(BU19*2.20462262185),0)</f>
        <v/>
      </c>
      <c r="BW19" s="9" t="n">
        <v>0</v>
      </c>
      <c r="BX19" s="9" t="n">
        <v>0</v>
      </c>
      <c r="BY19" s="10">
        <f>IFERROR(BW19/(BX19*2.20462262185),0)</f>
        <v/>
      </c>
      <c r="BZ19" s="9" t="n">
        <v>0</v>
      </c>
      <c r="CA19" s="9" t="n">
        <v>0</v>
      </c>
      <c r="CB19" s="10">
        <f>IFERROR(BZ19/(CA19*2.20462262185),0)</f>
        <v/>
      </c>
      <c r="CC19" s="9" t="n">
        <v>0</v>
      </c>
      <c r="CD19" s="9" t="n">
        <v>0</v>
      </c>
      <c r="CE19" s="10">
        <f>IFERROR(CC19/(CD19*2.20462262185),0)</f>
        <v/>
      </c>
      <c r="CF19" s="9" t="n">
        <v>0</v>
      </c>
      <c r="CG19" s="9" t="n">
        <v>0</v>
      </c>
      <c r="CH19" s="10">
        <f>IFERROR(CF19/(CG19*2.20462262185),0)</f>
        <v/>
      </c>
      <c r="CI19" s="9" t="n">
        <v>0</v>
      </c>
      <c r="CJ19" s="9" t="n">
        <v>0</v>
      </c>
      <c r="CK19" s="10">
        <f>IFERROR(CI19/(CJ19*2.20462262185),0)</f>
        <v/>
      </c>
      <c r="CL19" s="9" t="n">
        <v>423</v>
      </c>
      <c r="CM19" s="9" t="n">
        <v>150</v>
      </c>
      <c r="CN19" s="10">
        <f>IFERROR(CL19/(CM19*2.20462262185),0)</f>
        <v/>
      </c>
      <c r="CO19" s="9" t="n">
        <v>107400</v>
      </c>
      <c r="CP19" s="9" t="n">
        <v>120000</v>
      </c>
      <c r="CQ19" s="10">
        <f>IFERROR(CO19/(CP19*2.20462262185),0)</f>
        <v/>
      </c>
      <c r="EK19" s="9" t="n">
        <v>0</v>
      </c>
      <c r="EL19" s="9" t="n">
        <v>0</v>
      </c>
      <c r="EM19" s="10">
        <f>IFERROR(EK19/(EL19*2.20462262185),0)</f>
        <v/>
      </c>
      <c r="EN19" s="9" t="n">
        <v>0</v>
      </c>
      <c r="EO19" s="9" t="n">
        <v>0</v>
      </c>
      <c r="EP19" s="10">
        <f>IFERROR(EN19/(EO19*2.20462262185),0)</f>
        <v/>
      </c>
      <c r="EQ19" s="9" t="n">
        <v>0</v>
      </c>
      <c r="ER19" s="9" t="n">
        <v>0</v>
      </c>
      <c r="ES19" s="10">
        <f>IFERROR(EQ19/(ER19*2.20462262185),0)</f>
        <v/>
      </c>
      <c r="ET19" s="9" t="n">
        <v>526212</v>
      </c>
      <c r="EU19" s="9" t="n">
        <v>330000</v>
      </c>
      <c r="EV19" s="10">
        <f>IFERROR(ET19/(EU19*2.20462262185),0)</f>
        <v/>
      </c>
      <c r="EW19" s="9" t="n">
        <v>1243880</v>
      </c>
      <c r="EX19" s="9" t="n">
        <v>656910</v>
      </c>
      <c r="EY19" s="10">
        <f>IFERROR(EW19/(EX19*2.20462262185),0)</f>
        <v/>
      </c>
      <c r="EZ19" s="9" t="n">
        <v>2406668</v>
      </c>
      <c r="FA19" s="9" t="n">
        <v>1692000</v>
      </c>
      <c r="FB19" s="10">
        <f>IFERROR(EZ19/(FA19*2.20462262185),0)</f>
        <v/>
      </c>
      <c r="FC19" s="9" t="n">
        <v>423411</v>
      </c>
      <c r="FD19" s="9" t="n">
        <v>308000</v>
      </c>
      <c r="FE19" s="10">
        <f>IFERROR(FC19/(FD19*2.20462262185),0)</f>
        <v/>
      </c>
      <c r="FF19" s="9" t="n">
        <v>1052559</v>
      </c>
      <c r="FG19" s="9" t="n">
        <v>550000</v>
      </c>
      <c r="FH19" s="10">
        <f>IFERROR(FF19/(FG19*2.20462262185),0)</f>
        <v/>
      </c>
      <c r="FI19" s="9" t="n">
        <v>1244281</v>
      </c>
      <c r="FJ19" s="9" t="n">
        <v>748000</v>
      </c>
      <c r="FK19" s="10">
        <f>IFERROR(FI19/(FJ19*2.20462262185),0)</f>
        <v/>
      </c>
      <c r="FL19" s="9" t="n">
        <v>977900</v>
      </c>
      <c r="FM19" s="9" t="n">
        <v>748000</v>
      </c>
      <c r="FN19" s="10">
        <f>IFERROR(FL19/(FM19*2.20462262185),0)</f>
        <v/>
      </c>
      <c r="FO19" s="9" t="n">
        <v>949960</v>
      </c>
      <c r="FP19" s="9" t="n">
        <v>724000</v>
      </c>
      <c r="FQ19" s="10">
        <f>IFERROR(FO19/(FP19*2.20462262185),0)</f>
        <v/>
      </c>
    </row>
    <row r="20">
      <c r="A20" s="126" t="inlineStr">
        <is>
          <t>Japan</t>
        </is>
      </c>
      <c r="B20" s="127">
        <f>SUM(I20,L20,O20,R20,U20,X20,AA20,AD20)</f>
        <v/>
      </c>
      <c r="C20" s="127">
        <f>SUM(J20,M20,P20,S20,V20,Y20,AB20,AE20)</f>
        <v/>
      </c>
      <c r="D20" s="128">
        <f>C20/1000000</f>
        <v/>
      </c>
      <c r="E20" s="128">
        <f>C20*2.20462262185/1000000</f>
        <v/>
      </c>
      <c r="F20" s="129">
        <f>IFERROR(B20/(C20/1000),0)</f>
        <v/>
      </c>
      <c r="G20" s="130">
        <f>IFERROR(B20/(C20*2.20462262185),0)</f>
        <v/>
      </c>
      <c r="I20" s="9" t="n">
        <v>29307</v>
      </c>
      <c r="J20" s="9" t="n">
        <v>40000</v>
      </c>
      <c r="K20" s="10">
        <f>IFERROR(I20/(J20*2.20462262185),0)</f>
        <v/>
      </c>
      <c r="L20" s="9" t="n">
        <v>29416</v>
      </c>
      <c r="M20" s="9" t="n">
        <v>47089</v>
      </c>
      <c r="N20" s="10">
        <f>IFERROR(L20/(M20*2.20462262185),0)</f>
        <v/>
      </c>
      <c r="O20" s="9" t="n">
        <v>43160</v>
      </c>
      <c r="P20" s="9" t="n">
        <v>60000</v>
      </c>
      <c r="Q20" s="10">
        <f>IFERROR(O20/(P20*2.20462262185),0)</f>
        <v/>
      </c>
      <c r="R20" s="9" t="n">
        <v>34187</v>
      </c>
      <c r="S20" s="9" t="n">
        <v>48000</v>
      </c>
      <c r="T20" s="10">
        <f>IFERROR(R20/(S20*2.20462262185),0)</f>
        <v/>
      </c>
      <c r="U20" s="9" t="n">
        <v>11970</v>
      </c>
      <c r="V20" s="9" t="n">
        <v>20000</v>
      </c>
      <c r="W20" s="10">
        <f>IFERROR(U20/(V20*2.20462262185),0)</f>
        <v/>
      </c>
      <c r="X20" s="9" t="n">
        <v>0</v>
      </c>
      <c r="Y20" s="9" t="n">
        <v>0</v>
      </c>
      <c r="Z20" s="10">
        <f>IFERROR(X20/(Y20*2.20462262185),0)</f>
        <v/>
      </c>
      <c r="AA20" s="9" t="n">
        <v>0</v>
      </c>
      <c r="AB20" s="9" t="n">
        <v>0</v>
      </c>
      <c r="AC20" s="10">
        <f>IFERROR(AA20/(AB20*2.20462262185),0)</f>
        <v/>
      </c>
      <c r="AD20" s="9" t="n">
        <v>2093</v>
      </c>
      <c r="AE20" s="9" t="n">
        <v>240</v>
      </c>
      <c r="AF20" s="10">
        <f>IFERROR(AD20/(AE20*2.20462262185),0)</f>
        <v/>
      </c>
      <c r="AG20" s="9" t="n">
        <v>2093</v>
      </c>
      <c r="AH20" s="9" t="n">
        <v>240</v>
      </c>
      <c r="AI20" s="10">
        <f>IFERROR(AG20/(AH20*2.20462262185),0)</f>
        <v/>
      </c>
      <c r="AJ20" s="9" t="n">
        <v>0</v>
      </c>
      <c r="AK20" s="9" t="n">
        <v>0</v>
      </c>
      <c r="AL20" s="10">
        <f>IFERROR(AJ20/(AK20*2.20462262185),0)</f>
        <v/>
      </c>
      <c r="AM20" s="9" t="n">
        <v>0</v>
      </c>
      <c r="AN20" s="9" t="n">
        <v>0</v>
      </c>
      <c r="AO20" s="10">
        <f>IFERROR(AM20/(AN20*2.20462262185),0)</f>
        <v/>
      </c>
      <c r="AP20" s="9" t="n">
        <v>0</v>
      </c>
      <c r="AQ20" s="9" t="n">
        <v>0</v>
      </c>
      <c r="AR20" s="10">
        <f>IFERROR(AP20/(AQ20*2.20462262185),0)</f>
        <v/>
      </c>
      <c r="AS20" s="9" t="n">
        <v>7898</v>
      </c>
      <c r="AT20" s="9" t="n">
        <v>240</v>
      </c>
      <c r="AU20" s="10">
        <f>IFERROR(AS20/(AT20*2.20462262185),0)</f>
        <v/>
      </c>
      <c r="AV20" s="9" t="n">
        <v>555</v>
      </c>
      <c r="AW20" s="9" t="n">
        <v>62</v>
      </c>
      <c r="AX20" s="10">
        <f>IFERROR(AV20/(AW20*2.20462262185),0)</f>
        <v/>
      </c>
      <c r="AY20" s="9" t="n">
        <v>22739</v>
      </c>
      <c r="AZ20" s="9" t="n">
        <v>22500</v>
      </c>
      <c r="BA20" s="10">
        <f>IFERROR(AY20/(AZ20*2.20462262185),0)</f>
        <v/>
      </c>
      <c r="BB20" s="9" t="n">
        <v>169183</v>
      </c>
      <c r="BC20" s="9" t="n">
        <v>175368</v>
      </c>
      <c r="BD20" s="10">
        <f>IFERROR(BB20/(BC20*2.20462262185),0)</f>
        <v/>
      </c>
      <c r="BE20" s="9" t="n">
        <v>47947</v>
      </c>
      <c r="BF20" s="9" t="n">
        <v>46550</v>
      </c>
      <c r="BG20" s="10">
        <f>IFERROR(BE20/(BF20*2.20462262185),0)</f>
        <v/>
      </c>
      <c r="BH20" s="9" t="n">
        <v>0</v>
      </c>
      <c r="BI20" s="9" t="n">
        <v>0</v>
      </c>
      <c r="BJ20" s="10">
        <f>IFERROR(BH20/(BI20*2.20462262185),0)</f>
        <v/>
      </c>
      <c r="BK20" s="9" t="n">
        <v>0</v>
      </c>
      <c r="BL20" s="9" t="n">
        <v>0</v>
      </c>
      <c r="BM20" s="10">
        <f>IFERROR(BK20/(BL20*2.20462262185),0)</f>
        <v/>
      </c>
      <c r="BN20" s="9" t="n">
        <v>8890</v>
      </c>
      <c r="BO20" s="9" t="n">
        <v>240</v>
      </c>
      <c r="BP20" s="10">
        <f>IFERROR(BN20/(BO20*2.20462262185),0)</f>
        <v/>
      </c>
      <c r="BQ20" s="9" t="n">
        <v>0</v>
      </c>
      <c r="BR20" s="9" t="n">
        <v>0</v>
      </c>
      <c r="BS20" s="10">
        <f>IFERROR(BQ20/(BR20*2.20462262185),0)</f>
        <v/>
      </c>
      <c r="BT20" s="9" t="n">
        <v>0</v>
      </c>
      <c r="BU20" s="9" t="n">
        <v>0</v>
      </c>
      <c r="BV20" s="10">
        <f>IFERROR(BT20/(BU20*2.20462262185),0)</f>
        <v/>
      </c>
      <c r="BW20" s="9" t="n">
        <v>8890</v>
      </c>
      <c r="BX20" s="9" t="n">
        <v>240</v>
      </c>
      <c r="BY20" s="10">
        <f>IFERROR(BW20/(BX20*2.20462262185),0)</f>
        <v/>
      </c>
      <c r="BZ20" s="9" t="n">
        <v>3129</v>
      </c>
      <c r="CA20" s="9" t="n">
        <v>1000</v>
      </c>
      <c r="CB20" s="10">
        <f>IFERROR(BZ20/(CA20*2.20462262185),0)</f>
        <v/>
      </c>
      <c r="CC20" s="9" t="n">
        <v>0</v>
      </c>
      <c r="CD20" s="9" t="n">
        <v>0</v>
      </c>
      <c r="CE20" s="10">
        <f>IFERROR(CC20/(CD20*2.20462262185),0)</f>
        <v/>
      </c>
      <c r="CF20" s="9" t="n">
        <v>9770</v>
      </c>
      <c r="CG20" s="9" t="n">
        <v>240</v>
      </c>
      <c r="CH20" s="10">
        <f>IFERROR(CF20/(CG20*2.20462262185),0)</f>
        <v/>
      </c>
      <c r="CI20" s="9" t="n">
        <v>0</v>
      </c>
      <c r="CJ20" s="9" t="n">
        <v>0</v>
      </c>
      <c r="CK20" s="10">
        <f>IFERROR(CI20/(CJ20*2.20462262185),0)</f>
        <v/>
      </c>
      <c r="CL20" s="9" t="n">
        <v>9770</v>
      </c>
      <c r="CM20" s="9" t="n">
        <v>240</v>
      </c>
      <c r="CN20" s="10">
        <f>IFERROR(CL20/(CM20*2.20462262185),0)</f>
        <v/>
      </c>
      <c r="CO20" s="9" t="n">
        <v>0</v>
      </c>
      <c r="CP20" s="9" t="n">
        <v>0</v>
      </c>
      <c r="CQ20" s="10">
        <f>IFERROR(CO20/(CP20*2.20462262185),0)</f>
        <v/>
      </c>
      <c r="CR20" s="9" t="n">
        <v>0</v>
      </c>
      <c r="CS20" s="9" t="n">
        <v>0</v>
      </c>
      <c r="CT20" s="10">
        <f>IFERROR(CR20/(CS20*2.20462262185),0)</f>
        <v/>
      </c>
      <c r="CU20" s="9" t="n">
        <v>9770</v>
      </c>
      <c r="CV20" s="9" t="n">
        <v>240</v>
      </c>
      <c r="CW20" s="10">
        <f>IFERROR(CU20/(CV20*2.20462262185),0)</f>
        <v/>
      </c>
      <c r="DA20" s="9" t="n">
        <v>0</v>
      </c>
      <c r="DB20" s="9" t="n">
        <v>0</v>
      </c>
      <c r="DC20" s="10">
        <f>IFERROR(DA20/(DB20*2.20462262185),0)</f>
        <v/>
      </c>
      <c r="DD20" s="9" t="n">
        <v>19193</v>
      </c>
      <c r="DE20" s="9" t="n">
        <v>7942</v>
      </c>
      <c r="DF20" s="10">
        <f>IFERROR(DD20/(DE20*2.20462262185),0)</f>
        <v/>
      </c>
      <c r="DG20" s="9" t="n">
        <v>0</v>
      </c>
      <c r="DH20" s="9" t="n">
        <v>0</v>
      </c>
      <c r="DI20" s="10">
        <f>IFERROR(DG20/(DH20*2.20462262185),0)</f>
        <v/>
      </c>
      <c r="DJ20" s="9" t="n">
        <v>14460</v>
      </c>
      <c r="DK20" s="9" t="n">
        <v>5983</v>
      </c>
      <c r="DL20" s="10">
        <f>IFERROR(DJ20/(DK20*2.20462262185),0)</f>
        <v/>
      </c>
      <c r="DM20" s="9" t="n">
        <v>0</v>
      </c>
      <c r="DN20" s="9" t="n">
        <v>0</v>
      </c>
      <c r="DO20" s="10">
        <f>IFERROR(DM20/(DN20*2.20462262185),0)</f>
        <v/>
      </c>
      <c r="DP20" s="9" t="n">
        <v>0</v>
      </c>
      <c r="DQ20" s="9" t="n">
        <v>0</v>
      </c>
      <c r="DR20" s="10">
        <f>IFERROR(DP20/(DQ20*2.20462262185),0)</f>
        <v/>
      </c>
      <c r="DS20" s="9" t="n">
        <v>9770</v>
      </c>
      <c r="DT20" s="9" t="n">
        <v>240</v>
      </c>
      <c r="DU20" s="10">
        <f>IFERROR(DS20/(DT20*2.20462262185),0)</f>
        <v/>
      </c>
      <c r="DV20" s="9" t="n">
        <v>0</v>
      </c>
      <c r="DW20" s="9" t="n">
        <v>0</v>
      </c>
      <c r="DX20" s="10">
        <f>IFERROR(DV20/(DW20*2.20462262185),0)</f>
        <v/>
      </c>
      <c r="DY20" s="9" t="n">
        <v>0</v>
      </c>
      <c r="DZ20" s="9" t="n">
        <v>0</v>
      </c>
      <c r="EA20" s="10">
        <f>IFERROR(DY20/(DZ20*2.20462262185),0)</f>
        <v/>
      </c>
      <c r="EB20" s="9" t="n">
        <v>9770</v>
      </c>
      <c r="EC20" s="9" t="n">
        <v>240</v>
      </c>
      <c r="ED20" s="10">
        <f>IFERROR(EB20/(EC20*2.20462262185),0)</f>
        <v/>
      </c>
      <c r="EE20" s="9" t="n">
        <v>957</v>
      </c>
      <c r="EF20" s="9" t="n">
        <v>1</v>
      </c>
      <c r="EG20" s="10">
        <f>IFERROR(EE20/(EF20*2.20462262185),0)</f>
        <v/>
      </c>
      <c r="EH20" s="9" t="n">
        <v>22698</v>
      </c>
      <c r="EI20" s="9" t="n">
        <v>8610</v>
      </c>
      <c r="EJ20" s="10">
        <f>IFERROR(EH20/(EI20*2.20462262185),0)</f>
        <v/>
      </c>
      <c r="EK20" s="9" t="n">
        <v>0</v>
      </c>
      <c r="EL20" s="9" t="n">
        <v>0</v>
      </c>
      <c r="EM20" s="10">
        <f>IFERROR(EK20/(EL20*2.20462262185),0)</f>
        <v/>
      </c>
      <c r="EN20" s="9" t="n">
        <v>20568</v>
      </c>
      <c r="EO20" s="9" t="n">
        <v>8510</v>
      </c>
      <c r="EP20" s="10">
        <f>IFERROR(EN20/(EO20*2.20462262185),0)</f>
        <v/>
      </c>
      <c r="EQ20" s="9" t="n">
        <v>0</v>
      </c>
      <c r="ER20" s="9" t="n">
        <v>0</v>
      </c>
      <c r="ES20" s="10">
        <f>IFERROR(EQ20/(ER20*2.20462262185),0)</f>
        <v/>
      </c>
      <c r="ET20" s="9" t="n">
        <v>17832</v>
      </c>
      <c r="EU20" s="9" t="n">
        <v>7378</v>
      </c>
      <c r="EV20" s="10">
        <f>IFERROR(ET20/(EU20*2.20462262185),0)</f>
        <v/>
      </c>
      <c r="EW20" s="9" t="n">
        <v>0</v>
      </c>
      <c r="EX20" s="9" t="n">
        <v>0</v>
      </c>
      <c r="EY20" s="10">
        <f>IFERROR(EW20/(EX20*2.20462262185),0)</f>
        <v/>
      </c>
      <c r="EZ20" s="9" t="n">
        <v>17832</v>
      </c>
      <c r="FA20" s="9" t="n">
        <v>7378</v>
      </c>
      <c r="FB20" s="10">
        <f>IFERROR(EZ20/(FA20*2.20462262185),0)</f>
        <v/>
      </c>
      <c r="FC20" s="9" t="n">
        <v>0</v>
      </c>
      <c r="FD20" s="9" t="n">
        <v>0</v>
      </c>
      <c r="FE20" s="10">
        <f>IFERROR(FC20/(FD20*2.20462262185),0)</f>
        <v/>
      </c>
      <c r="FF20" s="9" t="n">
        <v>17832</v>
      </c>
      <c r="FG20" s="9" t="n">
        <v>7378</v>
      </c>
      <c r="FH20" s="10">
        <f>IFERROR(FF20/(FG20*2.20462262185),0)</f>
        <v/>
      </c>
      <c r="FI20" s="9" t="n">
        <v>22795</v>
      </c>
      <c r="FJ20" s="9" t="n">
        <v>8078</v>
      </c>
      <c r="FK20" s="10">
        <f>IFERROR(FI20/(FJ20*2.20462262185),0)</f>
        <v/>
      </c>
      <c r="FL20" s="9" t="n">
        <v>0</v>
      </c>
      <c r="FM20" s="9" t="n">
        <v>0</v>
      </c>
      <c r="FN20" s="10">
        <f>IFERROR(FL20/(FM20*2.20462262185),0)</f>
        <v/>
      </c>
      <c r="FO20" s="9" t="n">
        <v>33332</v>
      </c>
      <c r="FP20" s="9" t="n">
        <v>13792</v>
      </c>
      <c r="FQ20" s="10">
        <f>IFERROR(FO20/(FP20*2.20462262185),0)</f>
        <v/>
      </c>
      <c r="FR20" s="9" t="n">
        <v>16666</v>
      </c>
      <c r="FS20" s="9" t="n">
        <v>6896</v>
      </c>
      <c r="FT20" s="10">
        <f>IFERROR(FR20/(FS20*2.20462262185),0)</f>
        <v/>
      </c>
    </row>
    <row r="21">
      <c r="A21" s="126" t="inlineStr">
        <is>
          <t>El Salvador</t>
        </is>
      </c>
      <c r="B21" s="127">
        <f>SUM(I21,L21,O21,R21,U21,X21,AA21,AD21)</f>
        <v/>
      </c>
      <c r="C21" s="127">
        <f>SUM(J21,M21,P21,S21,V21,Y21,AB21,AE21)</f>
        <v/>
      </c>
      <c r="D21" s="128">
        <f>C21/1000000</f>
        <v/>
      </c>
      <c r="E21" s="128">
        <f>C21*2.20462262185/1000000</f>
        <v/>
      </c>
      <c r="F21" s="129">
        <f>IFERROR(B21/(C21/1000),0)</f>
        <v/>
      </c>
      <c r="G21" s="130">
        <f>IFERROR(B21/(C21*2.20462262185),0)</f>
        <v/>
      </c>
      <c r="I21" s="9" t="n">
        <v>31656</v>
      </c>
      <c r="J21" s="9" t="n">
        <v>60370</v>
      </c>
      <c r="K21" s="10">
        <f>IFERROR(I21/(J21*2.20462262185),0)</f>
        <v/>
      </c>
      <c r="L21" s="9" t="n">
        <v>7158</v>
      </c>
      <c r="M21" s="9" t="n">
        <v>19958</v>
      </c>
      <c r="N21" s="10">
        <f>IFERROR(L21/(M21*2.20462262185),0)</f>
        <v/>
      </c>
      <c r="O21" s="9" t="n">
        <v>32446</v>
      </c>
      <c r="P21" s="9" t="n">
        <v>59874</v>
      </c>
      <c r="Q21" s="10">
        <f>IFERROR(O21/(P21*2.20462262185),0)</f>
        <v/>
      </c>
      <c r="R21" s="9" t="n">
        <v>9795</v>
      </c>
      <c r="S21" s="9" t="n">
        <v>18144</v>
      </c>
      <c r="T21" s="10">
        <f>IFERROR(R21/(S21*2.20462262185),0)</f>
        <v/>
      </c>
      <c r="U21" s="9" t="n">
        <v>0</v>
      </c>
      <c r="V21" s="9" t="n">
        <v>0</v>
      </c>
      <c r="W21" s="10">
        <f>IFERROR(U21/(V21*2.20462262185),0)</f>
        <v/>
      </c>
      <c r="X21" s="9" t="n">
        <v>0</v>
      </c>
      <c r="Y21" s="9" t="n">
        <v>0</v>
      </c>
      <c r="Z21" s="10">
        <f>IFERROR(X21/(Y21*2.20462262185),0)</f>
        <v/>
      </c>
      <c r="AA21" s="9" t="n">
        <v>20308</v>
      </c>
      <c r="AB21" s="9" t="n">
        <v>39805</v>
      </c>
      <c r="AC21" s="10">
        <f>IFERROR(AA21/(AB21*2.20462262185),0)</f>
        <v/>
      </c>
    </row>
    <row r="22">
      <c r="A22" s="126" t="inlineStr">
        <is>
          <t>Portugal</t>
        </is>
      </c>
      <c r="B22" s="127">
        <f>SUM(I22,L22,O22,R22,U22,X22,AA22,AD22)</f>
        <v/>
      </c>
      <c r="C22" s="127">
        <f>SUM(J22,M22,P22,S22,V22,Y22,AB22,AE22)</f>
        <v/>
      </c>
      <c r="D22" s="128">
        <f>C22/1000000</f>
        <v/>
      </c>
      <c r="E22" s="128">
        <f>C22*2.20462262185/1000000</f>
        <v/>
      </c>
      <c r="F22" s="129">
        <f>IFERROR(B22/(C22/1000),0)</f>
        <v/>
      </c>
      <c r="G22" s="130">
        <f>IFERROR(B22/(C22*2.20462262185),0)</f>
        <v/>
      </c>
      <c r="I22" s="9" t="n">
        <v>0</v>
      </c>
      <c r="J22" s="9" t="n">
        <v>0</v>
      </c>
      <c r="K22" s="10">
        <f>IFERROR(I22/(J22*2.20462262185),0)</f>
        <v/>
      </c>
      <c r="L22" s="9" t="n">
        <v>0</v>
      </c>
      <c r="M22" s="9" t="n">
        <v>0</v>
      </c>
      <c r="N22" s="10">
        <f>IFERROR(L22/(M22*2.20462262185),0)</f>
        <v/>
      </c>
      <c r="O22" s="9" t="n">
        <v>0</v>
      </c>
      <c r="P22" s="9" t="n">
        <v>0</v>
      </c>
      <c r="Q22" s="10">
        <f>IFERROR(O22/(P22*2.20462262185),0)</f>
        <v/>
      </c>
      <c r="R22" s="9" t="n">
        <v>33801</v>
      </c>
      <c r="S22" s="9" t="n">
        <v>18700</v>
      </c>
      <c r="T22" s="10">
        <f>IFERROR(R22/(S22*2.20462262185),0)</f>
        <v/>
      </c>
      <c r="U22" s="9" t="n">
        <v>39669</v>
      </c>
      <c r="V22" s="9" t="n">
        <v>24200</v>
      </c>
      <c r="W22" s="10">
        <f>IFERROR(U22/(V22*2.20462262185),0)</f>
        <v/>
      </c>
      <c r="X22" s="9" t="n">
        <v>291504</v>
      </c>
      <c r="Y22" s="9" t="n">
        <v>145200</v>
      </c>
      <c r="Z22" s="10">
        <f>IFERROR(X22/(Y22*2.20462262185),0)</f>
        <v/>
      </c>
      <c r="AG22" s="9" t="n">
        <v>0</v>
      </c>
      <c r="AH22" s="9" t="n">
        <v>0</v>
      </c>
      <c r="AI22" s="10">
        <f>IFERROR(AG22/(AH22*2.20462262185),0)</f>
        <v/>
      </c>
      <c r="AJ22" s="9" t="n">
        <v>0</v>
      </c>
      <c r="AK22" s="9" t="n">
        <v>0</v>
      </c>
      <c r="AL22" s="10">
        <f>IFERROR(AJ22/(AK22*2.20462262185),0)</f>
        <v/>
      </c>
      <c r="AM22" s="9" t="n">
        <v>0</v>
      </c>
      <c r="AN22" s="9" t="n">
        <v>0</v>
      </c>
      <c r="AO22" s="10">
        <f>IFERROR(AM22/(AN22*2.20462262185),0)</f>
        <v/>
      </c>
      <c r="AP22" s="9" t="n">
        <v>0</v>
      </c>
      <c r="AQ22" s="9" t="n">
        <v>0</v>
      </c>
      <c r="AR22" s="10">
        <f>IFERROR(AP22/(AQ22*2.20462262185),0)</f>
        <v/>
      </c>
      <c r="AS22" s="9" t="n">
        <v>1402</v>
      </c>
      <c r="AT22" s="9" t="n">
        <v>400</v>
      </c>
      <c r="AU22" s="10">
        <f>IFERROR(AS22/(AT22*2.20462262185),0)</f>
        <v/>
      </c>
      <c r="AV22" s="9" t="n">
        <v>0</v>
      </c>
      <c r="AW22" s="9" t="n">
        <v>0</v>
      </c>
      <c r="AX22" s="10">
        <f>IFERROR(AV22/(AW22*2.20462262185),0)</f>
        <v/>
      </c>
      <c r="AY22" s="9" t="n">
        <v>0</v>
      </c>
      <c r="AZ22" s="9" t="n">
        <v>0</v>
      </c>
      <c r="BA22" s="10">
        <f>IFERROR(AY22/(AZ22*2.20462262185),0)</f>
        <v/>
      </c>
      <c r="BB22" s="9" t="n">
        <v>0</v>
      </c>
      <c r="BC22" s="9" t="n">
        <v>0</v>
      </c>
      <c r="BD22" s="10">
        <f>IFERROR(BB22/(BC22*2.20462262185),0)</f>
        <v/>
      </c>
      <c r="BE22" s="9" t="n">
        <v>0</v>
      </c>
      <c r="BF22" s="9" t="n">
        <v>0</v>
      </c>
      <c r="BG22" s="10">
        <f>IFERROR(BE22/(BF22*2.20462262185),0)</f>
        <v/>
      </c>
      <c r="BH22" s="9" t="n">
        <v>0</v>
      </c>
      <c r="BI22" s="9" t="n">
        <v>0</v>
      </c>
      <c r="BJ22" s="10">
        <f>IFERROR(BH22/(BI22*2.20462262185),0)</f>
        <v/>
      </c>
      <c r="BK22" s="9" t="n">
        <v>44770</v>
      </c>
      <c r="BL22" s="9" t="n">
        <v>24200</v>
      </c>
      <c r="BM22" s="10">
        <f>IFERROR(BK22/(BL22*2.20462262185),0)</f>
        <v/>
      </c>
      <c r="BQ22" s="9" t="n">
        <v>0</v>
      </c>
      <c r="BR22" s="9" t="n">
        <v>0</v>
      </c>
      <c r="BS22" s="10">
        <f>IFERROR(BQ22/(BR22*2.20462262185),0)</f>
        <v/>
      </c>
      <c r="BT22" s="9" t="n">
        <v>0</v>
      </c>
      <c r="BU22" s="9" t="n">
        <v>0</v>
      </c>
      <c r="BV22" s="10">
        <f>IFERROR(BT22/(BU22*2.20462262185),0)</f>
        <v/>
      </c>
      <c r="BW22" s="9" t="n">
        <v>0</v>
      </c>
      <c r="BX22" s="9" t="n">
        <v>0</v>
      </c>
      <c r="BY22" s="10">
        <f>IFERROR(BW22/(BX22*2.20462262185),0)</f>
        <v/>
      </c>
      <c r="BZ22" s="9" t="n">
        <v>3891</v>
      </c>
      <c r="CA22" s="9" t="n">
        <v>1100</v>
      </c>
      <c r="CB22" s="10">
        <f>IFERROR(BZ22/(CA22*2.20462262185),0)</f>
        <v/>
      </c>
      <c r="CC22" s="9" t="n">
        <v>37620</v>
      </c>
      <c r="CD22" s="9" t="n">
        <v>19800</v>
      </c>
      <c r="CE22" s="10">
        <f>IFERROR(CC22/(CD22*2.20462262185),0)</f>
        <v/>
      </c>
      <c r="CF22" s="9" t="n">
        <v>7590</v>
      </c>
      <c r="CG22" s="9" t="n">
        <v>3817</v>
      </c>
      <c r="CH22" s="10">
        <f>IFERROR(CF22/(CG22*2.20462262185),0)</f>
        <v/>
      </c>
      <c r="EK22" s="9" t="n">
        <v>0</v>
      </c>
      <c r="EL22" s="9" t="n">
        <v>0</v>
      </c>
      <c r="EM22" s="10">
        <f>IFERROR(EK22/(EL22*2.20462262185),0)</f>
        <v/>
      </c>
      <c r="EN22" s="9" t="n">
        <v>0</v>
      </c>
      <c r="EO22" s="9" t="n">
        <v>0</v>
      </c>
      <c r="EP22" s="10">
        <f>IFERROR(EN22/(EO22*2.20462262185),0)</f>
        <v/>
      </c>
      <c r="EQ22" s="9" t="n">
        <v>412</v>
      </c>
      <c r="ER22" s="9" t="n">
        <v>607</v>
      </c>
      <c r="ES22" s="10">
        <f>IFERROR(EQ22/(ER22*2.20462262185),0)</f>
        <v/>
      </c>
      <c r="ET22" s="9" t="n">
        <v>0</v>
      </c>
      <c r="EU22" s="9" t="n">
        <v>0</v>
      </c>
      <c r="EV22" s="10">
        <f>IFERROR(ET22/(EU22*2.20462262185),0)</f>
        <v/>
      </c>
      <c r="EW22" s="9" t="n">
        <v>651</v>
      </c>
      <c r="EX22" s="9" t="n">
        <v>500</v>
      </c>
      <c r="EY22" s="10">
        <f>IFERROR(EW22/(EX22*2.20462262185),0)</f>
        <v/>
      </c>
    </row>
    <row r="23">
      <c r="A23" s="126" t="inlineStr">
        <is>
          <t>Haiti</t>
        </is>
      </c>
      <c r="B23" s="127">
        <f>SUM(I23,L23,O23,R23,U23,X23,AA23,AD23)</f>
        <v/>
      </c>
      <c r="C23" s="127">
        <f>SUM(J23,M23,P23,S23,V23,Y23,AB23,AE23)</f>
        <v/>
      </c>
      <c r="D23" s="128">
        <f>C23/1000000</f>
        <v/>
      </c>
      <c r="E23" s="128">
        <f>C23*2.20462262185/1000000</f>
        <v/>
      </c>
      <c r="F23" s="129">
        <f>IFERROR(B23/(C23/1000),0)</f>
        <v/>
      </c>
      <c r="G23" s="130">
        <f>IFERROR(B23/(C23*2.20462262185),0)</f>
        <v/>
      </c>
      <c r="I23" s="9" t="n">
        <v>0</v>
      </c>
      <c r="J23" s="9" t="n">
        <v>0</v>
      </c>
      <c r="K23" s="10">
        <f>IFERROR(I23/(J23*2.20462262185),0)</f>
        <v/>
      </c>
      <c r="L23" s="9" t="n">
        <v>0</v>
      </c>
      <c r="M23" s="9" t="n">
        <v>0</v>
      </c>
      <c r="N23" s="10">
        <f>IFERROR(L23/(M23*2.20462262185),0)</f>
        <v/>
      </c>
      <c r="O23" s="9" t="n">
        <v>0</v>
      </c>
      <c r="P23" s="9" t="n">
        <v>0</v>
      </c>
      <c r="Q23" s="10">
        <f>IFERROR(O23/(P23*2.20462262185),0)</f>
        <v/>
      </c>
      <c r="R23" s="9" t="n">
        <v>0</v>
      </c>
      <c r="S23" s="9" t="n">
        <v>0</v>
      </c>
      <c r="T23" s="10">
        <f>IFERROR(R23/(S23*2.20462262185),0)</f>
        <v/>
      </c>
      <c r="U23" s="9" t="n">
        <v>0</v>
      </c>
      <c r="V23" s="9" t="n">
        <v>0</v>
      </c>
      <c r="W23" s="10">
        <f>IFERROR(U23/(V23*2.20462262185),0)</f>
        <v/>
      </c>
      <c r="X23" s="9" t="n">
        <v>38567</v>
      </c>
      <c r="Y23" s="9" t="n">
        <v>122303</v>
      </c>
      <c r="Z23" s="10">
        <f>IFERROR(X23/(Y23*2.20462262185),0)</f>
        <v/>
      </c>
      <c r="AG23" s="9" t="n">
        <v>0</v>
      </c>
      <c r="AH23" s="9" t="n">
        <v>0</v>
      </c>
      <c r="AI23" s="10">
        <f>IFERROR(AG23/(AH23*2.20462262185),0)</f>
        <v/>
      </c>
      <c r="AJ23" s="9" t="n">
        <v>0</v>
      </c>
      <c r="AK23" s="9" t="n">
        <v>0</v>
      </c>
      <c r="AL23" s="10">
        <f>IFERROR(AJ23/(AK23*2.20462262185),0)</f>
        <v/>
      </c>
      <c r="AM23" s="9" t="n">
        <v>0</v>
      </c>
      <c r="AN23" s="9" t="n">
        <v>0</v>
      </c>
      <c r="AO23" s="10">
        <f>IFERROR(AM23/(AN23*2.20462262185),0)</f>
        <v/>
      </c>
      <c r="AP23" s="9" t="n">
        <v>0</v>
      </c>
      <c r="AQ23" s="9" t="n">
        <v>0</v>
      </c>
      <c r="AR23" s="10">
        <f>IFERROR(AP23/(AQ23*2.20462262185),0)</f>
        <v/>
      </c>
      <c r="AS23" s="9" t="n">
        <v>0</v>
      </c>
      <c r="AT23" s="9" t="n">
        <v>0</v>
      </c>
      <c r="AU23" s="10">
        <f>IFERROR(AS23/(AT23*2.20462262185),0)</f>
        <v/>
      </c>
      <c r="AV23" s="9" t="n">
        <v>0</v>
      </c>
      <c r="AW23" s="9" t="n">
        <v>0</v>
      </c>
      <c r="AX23" s="10">
        <f>IFERROR(AV23/(AW23*2.20462262185),0)</f>
        <v/>
      </c>
      <c r="AY23" s="9" t="n">
        <v>0</v>
      </c>
      <c r="AZ23" s="9" t="n">
        <v>0</v>
      </c>
      <c r="BA23" s="10">
        <f>IFERROR(AY23/(AZ23*2.20462262185),0)</f>
        <v/>
      </c>
      <c r="BB23" s="9" t="n">
        <v>0</v>
      </c>
      <c r="BC23" s="9" t="n">
        <v>0</v>
      </c>
      <c r="BD23" s="10">
        <f>IFERROR(BB23/(BC23*2.20462262185),0)</f>
        <v/>
      </c>
      <c r="BE23" s="9" t="n">
        <v>11333</v>
      </c>
      <c r="BF23" s="9" t="n">
        <v>17103</v>
      </c>
      <c r="BG23" s="10">
        <f>IFERROR(BE23/(BF23*2.20462262185),0)</f>
        <v/>
      </c>
      <c r="BH23" s="9" t="n">
        <v>0</v>
      </c>
      <c r="BI23" s="9" t="n">
        <v>0</v>
      </c>
      <c r="BJ23" s="10">
        <f>IFERROR(BH23/(BI23*2.20462262185),0)</f>
        <v/>
      </c>
      <c r="BK23" s="9" t="n">
        <v>0</v>
      </c>
      <c r="BL23" s="9" t="n">
        <v>0</v>
      </c>
      <c r="BM23" s="10">
        <f>IFERROR(BK23/(BL23*2.20462262185),0)</f>
        <v/>
      </c>
      <c r="BN23" s="9" t="n">
        <v>63872</v>
      </c>
      <c r="BO23" s="9" t="n">
        <v>87040</v>
      </c>
      <c r="BP23" s="10">
        <f>IFERROR(BN23/(BO23*2.20462262185),0)</f>
        <v/>
      </c>
    </row>
    <row r="24">
      <c r="A24" s="126" t="inlineStr">
        <is>
          <t>Colombia</t>
        </is>
      </c>
      <c r="B24" s="127">
        <f>SUM(I24,L24,O24,R24,U24,X24,AA24,AD24)</f>
        <v/>
      </c>
      <c r="C24" s="127">
        <f>SUM(J24,M24,P24,S24,V24,Y24,AB24,AE24)</f>
        <v/>
      </c>
      <c r="D24" s="128">
        <f>C24/1000000</f>
        <v/>
      </c>
      <c r="E24" s="128">
        <f>C24*2.20462262185/1000000</f>
        <v/>
      </c>
      <c r="F24" s="129">
        <f>IFERROR(B24/(C24/1000),0)</f>
        <v/>
      </c>
      <c r="G24" s="130">
        <f>IFERROR(B24/(C24*2.20462262185),0)</f>
        <v/>
      </c>
      <c r="I24" s="9" t="n">
        <v>0</v>
      </c>
      <c r="J24" s="9" t="n">
        <v>0</v>
      </c>
      <c r="K24" s="10">
        <f>IFERROR(I24/(J24*2.20462262185),0)</f>
        <v/>
      </c>
      <c r="L24" s="9" t="n">
        <v>78000</v>
      </c>
      <c r="M24" s="9" t="n">
        <v>97500</v>
      </c>
      <c r="N24" s="10">
        <f>IFERROR(L24/(M24*2.20462262185),0)</f>
        <v/>
      </c>
      <c r="DA24" s="9" t="n">
        <v>0</v>
      </c>
      <c r="DB24" s="9" t="n">
        <v>0</v>
      </c>
      <c r="DC24" s="10">
        <f>IFERROR(DA24/(DB24*2.20462262185),0)</f>
        <v/>
      </c>
      <c r="DD24" s="9" t="n">
        <v>17640</v>
      </c>
      <c r="DE24" s="9" t="n">
        <v>21000</v>
      </c>
      <c r="DF24" s="10">
        <f>IFERROR(DD24/(DE24*2.20462262185),0)</f>
        <v/>
      </c>
      <c r="DG24" s="9" t="n">
        <v>70560</v>
      </c>
      <c r="DH24" s="9" t="n">
        <v>84000</v>
      </c>
      <c r="DI24" s="10">
        <f>IFERROR(DG24/(DH24*2.20462262185),0)</f>
        <v/>
      </c>
      <c r="DJ24" s="9" t="n">
        <v>81850</v>
      </c>
      <c r="DK24" s="9" t="n">
        <v>105000</v>
      </c>
      <c r="DL24" s="10">
        <f>IFERROR(DJ24/(DK24*2.20462262185),0)</f>
        <v/>
      </c>
      <c r="DM24" s="9" t="n">
        <v>0</v>
      </c>
      <c r="DN24" s="9" t="n">
        <v>0</v>
      </c>
      <c r="DO24" s="10">
        <f>IFERROR(DM24/(DN24*2.20462262185),0)</f>
        <v/>
      </c>
      <c r="DP24" s="9" t="n">
        <v>0</v>
      </c>
      <c r="DQ24" s="9" t="n">
        <v>0</v>
      </c>
      <c r="DR24" s="10">
        <f>IFERROR(DP24/(DQ24*2.20462262185),0)</f>
        <v/>
      </c>
      <c r="DS24" s="9" t="n">
        <v>0</v>
      </c>
      <c r="DT24" s="9" t="n">
        <v>0</v>
      </c>
      <c r="DU24" s="10">
        <f>IFERROR(DS24/(DT24*2.20462262185),0)</f>
        <v/>
      </c>
      <c r="DV24" s="9" t="n">
        <v>107744</v>
      </c>
      <c r="DW24" s="9" t="n">
        <v>104000</v>
      </c>
      <c r="DX24" s="10">
        <f>IFERROR(DV24/(DW24*2.20462262185),0)</f>
        <v/>
      </c>
      <c r="DY24" s="9" t="n">
        <v>108885</v>
      </c>
      <c r="DZ24" s="9" t="n">
        <v>105000</v>
      </c>
      <c r="EA24" s="10">
        <f>IFERROR(DY24/(DZ24*2.20462262185),0)</f>
        <v/>
      </c>
      <c r="EB24" s="9" t="n">
        <v>0</v>
      </c>
      <c r="EC24" s="9" t="n">
        <v>0</v>
      </c>
      <c r="ED24" s="10">
        <f>IFERROR(EB24/(EC24*2.20462262185),0)</f>
        <v/>
      </c>
      <c r="EE24" s="9" t="n">
        <v>0</v>
      </c>
      <c r="EF24" s="9" t="n">
        <v>0</v>
      </c>
      <c r="EG24" s="10">
        <f>IFERROR(EE24/(EF24*2.20462262185),0)</f>
        <v/>
      </c>
      <c r="EH24" s="9" t="n">
        <v>69059</v>
      </c>
      <c r="EI24" s="9" t="n">
        <v>84000</v>
      </c>
      <c r="EJ24" s="10">
        <f>IFERROR(EH24/(EI24*2.20462262185),0)</f>
        <v/>
      </c>
      <c r="EK24" s="9" t="n">
        <v>84602</v>
      </c>
      <c r="EL24" s="9" t="n">
        <v>104190</v>
      </c>
      <c r="EM24" s="10">
        <f>IFERROR(EK24/(EL24*2.20462262185),0)</f>
        <v/>
      </c>
      <c r="EN24" s="9" t="n">
        <v>0</v>
      </c>
      <c r="EO24" s="9" t="n">
        <v>0</v>
      </c>
      <c r="EP24" s="10">
        <f>IFERROR(EN24/(EO24*2.20462262185),0)</f>
        <v/>
      </c>
      <c r="EQ24" s="9" t="n">
        <v>0</v>
      </c>
      <c r="ER24" s="9" t="n">
        <v>0</v>
      </c>
      <c r="ES24" s="10">
        <f>IFERROR(EQ24/(ER24*2.20462262185),0)</f>
        <v/>
      </c>
      <c r="ET24" s="9" t="n">
        <v>0</v>
      </c>
      <c r="EU24" s="9" t="n">
        <v>0</v>
      </c>
      <c r="EV24" s="10">
        <f>IFERROR(ET24/(EU24*2.20462262185),0)</f>
        <v/>
      </c>
      <c r="EW24" s="9" t="n">
        <v>0</v>
      </c>
      <c r="EX24" s="9" t="n">
        <v>0</v>
      </c>
      <c r="EY24" s="10">
        <f>IFERROR(EW24/(EX24*2.20462262185),0)</f>
        <v/>
      </c>
      <c r="EZ24" s="9" t="n">
        <v>0</v>
      </c>
      <c r="FA24" s="9" t="n">
        <v>0</v>
      </c>
      <c r="FB24" s="10">
        <f>IFERROR(EZ24/(FA24*2.20462262185),0)</f>
        <v/>
      </c>
      <c r="FC24" s="9" t="n">
        <v>0</v>
      </c>
      <c r="FD24" s="9" t="n">
        <v>0</v>
      </c>
      <c r="FE24" s="10">
        <f>IFERROR(FC24/(FD24*2.20462262185),0)</f>
        <v/>
      </c>
      <c r="FF24" s="9" t="n">
        <v>864771</v>
      </c>
      <c r="FG24" s="9" t="n">
        <v>575500</v>
      </c>
      <c r="FH24" s="10">
        <f>IFERROR(FF24/(FG24*2.20462262185),0)</f>
        <v/>
      </c>
      <c r="FI24" s="9" t="n">
        <v>318886</v>
      </c>
      <c r="FJ24" s="9" t="n">
        <v>202940</v>
      </c>
      <c r="FK24" s="10">
        <f>IFERROR(FI24/(FJ24*2.20462262185),0)</f>
        <v/>
      </c>
      <c r="FL24" s="9" t="n">
        <v>354822</v>
      </c>
      <c r="FM24" s="9" t="n">
        <v>235600</v>
      </c>
      <c r="FN24" s="10">
        <f>IFERROR(FL24/(FM24*2.20462262185),0)</f>
        <v/>
      </c>
    </row>
    <row r="25">
      <c r="A25" s="126" t="inlineStr">
        <is>
          <t>Nigeria</t>
        </is>
      </c>
      <c r="B25" s="127">
        <f>SUM(I25,L25,O25,R25,U25,X25,AA25,AD25)</f>
        <v/>
      </c>
      <c r="C25" s="127">
        <f>SUM(J25,M25,P25,S25,V25,Y25,AB25,AE25)</f>
        <v/>
      </c>
      <c r="D25" s="128">
        <f>C25/1000000</f>
        <v/>
      </c>
      <c r="E25" s="128">
        <f>C25*2.20462262185/1000000</f>
        <v/>
      </c>
      <c r="F25" s="129">
        <f>IFERROR(B25/(C25/1000),0)</f>
        <v/>
      </c>
      <c r="G25" s="130">
        <f>IFERROR(B25/(C25*2.20462262185),0)</f>
        <v/>
      </c>
      <c r="I25" s="9" t="n">
        <v>0</v>
      </c>
      <c r="J25" s="9" t="n">
        <v>0</v>
      </c>
      <c r="K25" s="10">
        <f>IFERROR(I25/(J25*2.20462262185),0)</f>
        <v/>
      </c>
      <c r="L25" s="9" t="n">
        <v>0</v>
      </c>
      <c r="M25" s="9" t="n">
        <v>0</v>
      </c>
      <c r="N25" s="10">
        <f>IFERROR(L25/(M25*2.20462262185),0)</f>
        <v/>
      </c>
      <c r="O25" s="9" t="n">
        <v>51513</v>
      </c>
      <c r="P25" s="9" t="n">
        <v>71546</v>
      </c>
      <c r="Q25" s="10">
        <f>IFERROR(O25/(P25*2.20462262185),0)</f>
        <v/>
      </c>
      <c r="R25" s="9" t="n">
        <v>0</v>
      </c>
      <c r="S25" s="9" t="n">
        <v>0</v>
      </c>
      <c r="T25" s="10">
        <f>IFERROR(R25/(S25*2.20462262185),0)</f>
        <v/>
      </c>
      <c r="U25" s="9" t="n">
        <v>0</v>
      </c>
      <c r="V25" s="9" t="n">
        <v>0</v>
      </c>
      <c r="W25" s="10">
        <f>IFERROR(U25/(V25*2.20462262185),0)</f>
        <v/>
      </c>
      <c r="X25" s="9" t="n">
        <v>0</v>
      </c>
      <c r="Y25" s="9" t="n">
        <v>0</v>
      </c>
      <c r="Z25" s="10">
        <f>IFERROR(X25/(Y25*2.20462262185),0)</f>
        <v/>
      </c>
      <c r="AA25" s="9" t="n">
        <v>0</v>
      </c>
      <c r="AB25" s="9" t="n">
        <v>0</v>
      </c>
      <c r="AC25" s="10">
        <f>IFERROR(AA25/(AB25*2.20462262185),0)</f>
        <v/>
      </c>
      <c r="AD25" s="9" t="n">
        <v>12640</v>
      </c>
      <c r="AE25" s="9" t="n">
        <v>24793</v>
      </c>
      <c r="AF25" s="10">
        <f>IFERROR(AD25/(AE25*2.20462262185),0)</f>
        <v/>
      </c>
      <c r="EK25" s="9" t="n">
        <v>0</v>
      </c>
      <c r="EL25" s="9" t="n">
        <v>0</v>
      </c>
      <c r="EM25" s="10">
        <f>IFERROR(EK25/(EL25*2.20462262185),0)</f>
        <v/>
      </c>
      <c r="EN25" s="9" t="n">
        <v>0</v>
      </c>
      <c r="EO25" s="9" t="n">
        <v>0</v>
      </c>
      <c r="EP25" s="10">
        <f>IFERROR(EN25/(EO25*2.20462262185),0)</f>
        <v/>
      </c>
      <c r="EQ25" s="9" t="n">
        <v>0</v>
      </c>
      <c r="ER25" s="9" t="n">
        <v>0</v>
      </c>
      <c r="ES25" s="10">
        <f>IFERROR(EQ25/(ER25*2.20462262185),0)</f>
        <v/>
      </c>
      <c r="ET25" s="9" t="n">
        <v>0</v>
      </c>
      <c r="EU25" s="9" t="n">
        <v>0</v>
      </c>
      <c r="EV25" s="10">
        <f>IFERROR(ET25/(EU25*2.20462262185),0)</f>
        <v/>
      </c>
      <c r="EW25" s="9" t="n">
        <v>0</v>
      </c>
      <c r="EX25" s="9" t="n">
        <v>0</v>
      </c>
      <c r="EY25" s="10">
        <f>IFERROR(EW25/(EX25*2.20462262185),0)</f>
        <v/>
      </c>
      <c r="EZ25" s="9" t="n">
        <v>0</v>
      </c>
      <c r="FA25" s="9" t="n">
        <v>0</v>
      </c>
      <c r="FB25" s="10">
        <f>IFERROR(EZ25/(FA25*2.20462262185),0)</f>
        <v/>
      </c>
      <c r="FC25" s="9" t="n">
        <v>0</v>
      </c>
      <c r="FD25" s="9" t="n">
        <v>0</v>
      </c>
      <c r="FE25" s="10">
        <f>IFERROR(FC25/(FD25*2.20462262185),0)</f>
        <v/>
      </c>
      <c r="FF25" s="9" t="n">
        <v>0</v>
      </c>
      <c r="FG25" s="9" t="n">
        <v>0</v>
      </c>
      <c r="FH25" s="10">
        <f>IFERROR(FF25/(FG25*2.20462262185),0)</f>
        <v/>
      </c>
      <c r="FI25" s="9" t="n">
        <v>0</v>
      </c>
      <c r="FJ25" s="9" t="n">
        <v>0</v>
      </c>
      <c r="FK25" s="10">
        <f>IFERROR(FI25/(FJ25*2.20462262185),0)</f>
        <v/>
      </c>
      <c r="FL25" s="9" t="n">
        <v>0</v>
      </c>
      <c r="FM25" s="9" t="n">
        <v>0</v>
      </c>
      <c r="FN25" s="10">
        <f>IFERROR(FL25/(FM25*2.20462262185),0)</f>
        <v/>
      </c>
      <c r="FO25" s="9" t="n">
        <v>0</v>
      </c>
      <c r="FP25" s="9" t="n">
        <v>0</v>
      </c>
      <c r="FQ25" s="10">
        <f>IFERROR(FO25/(FP25*2.20462262185),0)</f>
        <v/>
      </c>
      <c r="FR25" s="9" t="n">
        <v>24570</v>
      </c>
      <c r="FS25" s="9" t="n">
        <v>19500</v>
      </c>
      <c r="FT25" s="10">
        <f>IFERROR(FR25/(FS25*2.20462262185),0)</f>
        <v/>
      </c>
    </row>
    <row r="26">
      <c r="A26" s="126" t="inlineStr">
        <is>
          <t>Bangladesh</t>
        </is>
      </c>
      <c r="B26" s="127">
        <f>SUM(I26,L26,O26,R26,U26,X26,AA26,AD26)</f>
        <v/>
      </c>
      <c r="C26" s="127">
        <f>SUM(J26,M26,P26,S26,V26,Y26,AB26,AE26)</f>
        <v/>
      </c>
      <c r="D26" s="128">
        <f>C26/1000000</f>
        <v/>
      </c>
      <c r="E26" s="128">
        <f>C26*2.20462262185/1000000</f>
        <v/>
      </c>
      <c r="F26" s="129">
        <f>IFERROR(B26/(C26/1000),0)</f>
        <v/>
      </c>
      <c r="G26" s="130">
        <f>IFERROR(B26/(C26*2.20462262185),0)</f>
        <v/>
      </c>
      <c r="I26" s="9" t="n">
        <v>0</v>
      </c>
      <c r="J26" s="9" t="n">
        <v>0</v>
      </c>
      <c r="K26" s="10">
        <f>IFERROR(I26/(J26*2.20462262185),0)</f>
        <v/>
      </c>
      <c r="L26" s="9" t="n">
        <v>0</v>
      </c>
      <c r="M26" s="9" t="n">
        <v>0</v>
      </c>
      <c r="N26" s="10">
        <f>IFERROR(L26/(M26*2.20462262185),0)</f>
        <v/>
      </c>
      <c r="O26" s="9" t="n">
        <v>41140</v>
      </c>
      <c r="P26" s="9" t="n">
        <v>44000</v>
      </c>
      <c r="Q26" s="10">
        <f>IFERROR(O26/(P26*2.20462262185),0)</f>
        <v/>
      </c>
    </row>
    <row r="27">
      <c r="A27" s="126" t="inlineStr">
        <is>
          <t>Dominican Republic</t>
        </is>
      </c>
      <c r="B27" s="127">
        <f>SUM(I27,L27,O27,R27,U27,X27,AA27,AD27)</f>
        <v/>
      </c>
      <c r="C27" s="127">
        <f>SUM(J27,M27,P27,S27,V27,Y27,AB27,AE27)</f>
        <v/>
      </c>
      <c r="D27" s="128">
        <f>C27/1000000</f>
        <v/>
      </c>
      <c r="E27" s="128">
        <f>C27*2.20462262185/1000000</f>
        <v/>
      </c>
      <c r="F27" s="129">
        <f>IFERROR(B27/(C27/1000),0)</f>
        <v/>
      </c>
      <c r="G27" s="130">
        <f>IFERROR(B27/(C27*2.20462262185),0)</f>
        <v/>
      </c>
      <c r="I27" s="9" t="n">
        <v>0</v>
      </c>
      <c r="J27" s="9" t="n">
        <v>0</v>
      </c>
      <c r="K27" s="10">
        <f>IFERROR(I27/(J27*2.20462262185),0)</f>
        <v/>
      </c>
      <c r="L27" s="9" t="n">
        <v>0</v>
      </c>
      <c r="M27" s="9" t="n">
        <v>0</v>
      </c>
      <c r="N27" s="10">
        <f>IFERROR(L27/(M27*2.20462262185),0)</f>
        <v/>
      </c>
      <c r="O27" s="9" t="n">
        <v>11540</v>
      </c>
      <c r="P27" s="9" t="n">
        <v>19890</v>
      </c>
      <c r="Q27" s="10">
        <f>IFERROR(O27/(P27*2.20462262185),0)</f>
        <v/>
      </c>
      <c r="R27" s="9" t="n">
        <v>0</v>
      </c>
      <c r="S27" s="9" t="n">
        <v>0</v>
      </c>
      <c r="T27" s="10">
        <f>IFERROR(R27/(S27*2.20462262185),0)</f>
        <v/>
      </c>
      <c r="U27" s="9" t="n">
        <v>0</v>
      </c>
      <c r="V27" s="9" t="n">
        <v>0</v>
      </c>
      <c r="W27" s="10">
        <f>IFERROR(U27/(V27*2.20462262185),0)</f>
        <v/>
      </c>
      <c r="X27" s="9" t="n">
        <v>0</v>
      </c>
      <c r="Y27" s="9" t="n">
        <v>0</v>
      </c>
      <c r="Z27" s="10">
        <f>IFERROR(X27/(Y27*2.20462262185),0)</f>
        <v/>
      </c>
      <c r="AA27" s="9" t="n">
        <v>11087</v>
      </c>
      <c r="AB27" s="9" t="n">
        <v>19111</v>
      </c>
      <c r="AC27" s="10">
        <f>IFERROR(AA27/(AB27*2.20462262185),0)</f>
        <v/>
      </c>
      <c r="EK27" s="9" t="n">
        <v>0</v>
      </c>
      <c r="EL27" s="9" t="n">
        <v>0</v>
      </c>
      <c r="EM27" s="10">
        <f>IFERROR(EK27/(EL27*2.20462262185),0)</f>
        <v/>
      </c>
      <c r="EN27" s="9" t="n">
        <v>0</v>
      </c>
      <c r="EO27" s="9" t="n">
        <v>0</v>
      </c>
      <c r="EP27" s="10">
        <f>IFERROR(EN27/(EO27*2.20462262185),0)</f>
        <v/>
      </c>
      <c r="EQ27" s="9" t="n">
        <v>0</v>
      </c>
      <c r="ER27" s="9" t="n">
        <v>0</v>
      </c>
      <c r="ES27" s="10">
        <f>IFERROR(EQ27/(ER27*2.20462262185),0)</f>
        <v/>
      </c>
      <c r="ET27" s="9" t="n">
        <v>0</v>
      </c>
      <c r="EU27" s="9" t="n">
        <v>0</v>
      </c>
      <c r="EV27" s="10">
        <f>IFERROR(ET27/(EU27*2.20462262185),0)</f>
        <v/>
      </c>
      <c r="EW27" s="9" t="n">
        <v>0</v>
      </c>
      <c r="EX27" s="9" t="n">
        <v>0</v>
      </c>
      <c r="EY27" s="10">
        <f>IFERROR(EW27/(EX27*2.20462262185),0)</f>
        <v/>
      </c>
      <c r="EZ27" s="9" t="n">
        <v>0</v>
      </c>
      <c r="FA27" s="9" t="n">
        <v>0</v>
      </c>
      <c r="FB27" s="10">
        <f>IFERROR(EZ27/(FA27*2.20462262185),0)</f>
        <v/>
      </c>
      <c r="FC27" s="9" t="n">
        <v>38356</v>
      </c>
      <c r="FD27" s="9" t="n">
        <v>41274</v>
      </c>
      <c r="FE27" s="10">
        <f>IFERROR(FC27/(FD27*2.20462262185),0)</f>
        <v/>
      </c>
    </row>
    <row r="28">
      <c r="A28" s="126" t="inlineStr">
        <is>
          <t>Germany</t>
        </is>
      </c>
      <c r="B28" s="127">
        <f>SUM(I28,L28,O28,R28,U28,X28,AA28,AD28)</f>
        <v/>
      </c>
      <c r="C28" s="127">
        <f>SUM(J28,M28,P28,S28,V28,Y28,AB28,AE28)</f>
        <v/>
      </c>
      <c r="D28" s="128">
        <f>C28/1000000</f>
        <v/>
      </c>
      <c r="E28" s="128">
        <f>C28*2.20462262185/1000000</f>
        <v/>
      </c>
      <c r="F28" s="129">
        <f>IFERROR(B28/(C28/1000),0)</f>
        <v/>
      </c>
      <c r="G28" s="130">
        <f>IFERROR(B28/(C28*2.20462262185),0)</f>
        <v/>
      </c>
      <c r="I28" s="9" t="n">
        <v>0</v>
      </c>
      <c r="J28" s="9" t="n">
        <v>0</v>
      </c>
      <c r="K28" s="10">
        <f>IFERROR(I28/(J28*2.20462262185),0)</f>
        <v/>
      </c>
      <c r="L28" s="9" t="n">
        <v>0</v>
      </c>
      <c r="M28" s="9" t="n">
        <v>0</v>
      </c>
      <c r="N28" s="10">
        <f>IFERROR(L28/(M28*2.20462262185),0)</f>
        <v/>
      </c>
      <c r="O28" s="9" t="n">
        <v>0</v>
      </c>
      <c r="P28" s="9" t="n">
        <v>0</v>
      </c>
      <c r="Q28" s="10">
        <f>IFERROR(O28/(P28*2.20462262185),0)</f>
        <v/>
      </c>
      <c r="R28" s="9" t="n">
        <v>100367</v>
      </c>
      <c r="S28" s="9" t="n">
        <v>24710</v>
      </c>
      <c r="T28" s="10">
        <f>IFERROR(R28/(S28*2.20462262185),0)</f>
        <v/>
      </c>
      <c r="U28" s="9" t="n">
        <v>0</v>
      </c>
      <c r="V28" s="9" t="n">
        <v>0</v>
      </c>
      <c r="W28" s="10">
        <f>IFERROR(U28/(V28*2.20462262185),0)</f>
        <v/>
      </c>
      <c r="X28" s="9" t="n">
        <v>33595</v>
      </c>
      <c r="Y28" s="9" t="n">
        <v>11000</v>
      </c>
      <c r="Z28" s="10">
        <f>IFERROR(X28/(Y28*2.20462262185),0)</f>
        <v/>
      </c>
      <c r="AA28" s="9" t="n">
        <v>768</v>
      </c>
      <c r="AB28" s="9" t="n">
        <v>5</v>
      </c>
      <c r="AC28" s="10">
        <f>IFERROR(AA28/(AB28*2.20462262185),0)</f>
        <v/>
      </c>
      <c r="AD28" s="9" t="n">
        <v>349</v>
      </c>
      <c r="AE28" s="9" t="n">
        <v>12</v>
      </c>
      <c r="AF28" s="10">
        <f>IFERROR(AD28/(AE28*2.20462262185),0)</f>
        <v/>
      </c>
      <c r="AG28" s="9" t="n">
        <v>16519</v>
      </c>
      <c r="AH28" s="9" t="n">
        <v>5000</v>
      </c>
      <c r="AI28" s="10">
        <f>IFERROR(AG28/(AH28*2.20462262185),0)</f>
        <v/>
      </c>
      <c r="AJ28" s="9" t="n">
        <v>0</v>
      </c>
      <c r="AK28" s="9" t="n">
        <v>0</v>
      </c>
      <c r="AL28" s="10">
        <f>IFERROR(AJ28/(AK28*2.20462262185),0)</f>
        <v/>
      </c>
      <c r="AM28" s="9" t="n">
        <v>14181</v>
      </c>
      <c r="AN28" s="9" t="n">
        <v>5000</v>
      </c>
      <c r="AO28" s="10">
        <f>IFERROR(AM28/(AN28*2.20462262185),0)</f>
        <v/>
      </c>
      <c r="AP28" s="9" t="n">
        <v>0</v>
      </c>
      <c r="AQ28" s="9" t="n">
        <v>0</v>
      </c>
      <c r="AR28" s="10">
        <f>IFERROR(AP28/(AQ28*2.20462262185),0)</f>
        <v/>
      </c>
      <c r="AS28" s="9" t="n">
        <v>7294</v>
      </c>
      <c r="AT28" s="9" t="n">
        <v>1100</v>
      </c>
      <c r="AU28" s="10">
        <f>IFERROR(AS28/(AT28*2.20462262185),0)</f>
        <v/>
      </c>
      <c r="AV28" s="9" t="n">
        <v>0</v>
      </c>
      <c r="AW28" s="9" t="n">
        <v>0</v>
      </c>
      <c r="AX28" s="10">
        <f>IFERROR(AV28/(AW28*2.20462262185),0)</f>
        <v/>
      </c>
      <c r="AY28" s="9" t="n">
        <v>0</v>
      </c>
      <c r="AZ28" s="9" t="n">
        <v>0</v>
      </c>
      <c r="BA28" s="10">
        <f>IFERROR(AY28/(AZ28*2.20462262185),0)</f>
        <v/>
      </c>
      <c r="BB28" s="9" t="n">
        <v>0</v>
      </c>
      <c r="BC28" s="9" t="n">
        <v>0</v>
      </c>
      <c r="BD28" s="10">
        <f>IFERROR(BB28/(BC28*2.20462262185),0)</f>
        <v/>
      </c>
      <c r="BE28" s="9" t="n">
        <v>15411</v>
      </c>
      <c r="BF28" s="9" t="n">
        <v>5000</v>
      </c>
      <c r="BG28" s="10">
        <f>IFERROR(BE28/(BF28*2.20462262185),0)</f>
        <v/>
      </c>
      <c r="BH28" s="9" t="n">
        <v>0</v>
      </c>
      <c r="BI28" s="9" t="n">
        <v>0</v>
      </c>
      <c r="BJ28" s="10">
        <f>IFERROR(BH28/(BI28*2.20462262185),0)</f>
        <v/>
      </c>
      <c r="BK28" s="9" t="n">
        <v>14819</v>
      </c>
      <c r="BL28" s="9" t="n">
        <v>5000</v>
      </c>
      <c r="BM28" s="10">
        <f>IFERROR(BK28/(BL28*2.20462262185),0)</f>
        <v/>
      </c>
      <c r="BQ28" s="9" t="n">
        <v>0</v>
      </c>
      <c r="BR28" s="9" t="n">
        <v>0</v>
      </c>
      <c r="BS28" s="10">
        <f>IFERROR(BQ28/(BR28*2.20462262185),0)</f>
        <v/>
      </c>
      <c r="BT28" s="9" t="n">
        <v>15676</v>
      </c>
      <c r="BU28" s="9" t="n">
        <v>5000</v>
      </c>
      <c r="BV28" s="10">
        <f>IFERROR(BT28/(BU28*2.20462262185),0)</f>
        <v/>
      </c>
      <c r="BW28" s="9" t="n">
        <v>0</v>
      </c>
      <c r="BX28" s="9" t="n">
        <v>0</v>
      </c>
      <c r="BY28" s="10">
        <f>IFERROR(BW28/(BX28*2.20462262185),0)</f>
        <v/>
      </c>
      <c r="BZ28" s="9" t="n">
        <v>73610</v>
      </c>
      <c r="CA28" s="9" t="n">
        <v>67145</v>
      </c>
      <c r="CB28" s="10">
        <f>IFERROR(BZ28/(CA28*2.20462262185),0)</f>
        <v/>
      </c>
      <c r="CC28" s="9" t="n">
        <v>4649</v>
      </c>
      <c r="CD28" s="9" t="n">
        <v>1000</v>
      </c>
      <c r="CE28" s="10">
        <f>IFERROR(CC28/(CD28*2.20462262185),0)</f>
        <v/>
      </c>
      <c r="CF28" s="9" t="n">
        <v>9195</v>
      </c>
      <c r="CG28" s="9" t="n">
        <v>2000</v>
      </c>
      <c r="CH28" s="10">
        <f>IFERROR(CF28/(CG28*2.20462262185),0)</f>
        <v/>
      </c>
      <c r="CI28" s="9" t="n">
        <v>0</v>
      </c>
      <c r="CJ28" s="9" t="n">
        <v>0</v>
      </c>
      <c r="CK28" s="10">
        <f>IFERROR(CI28/(CJ28*2.20462262185),0)</f>
        <v/>
      </c>
      <c r="CL28" s="9" t="n">
        <v>0</v>
      </c>
      <c r="CM28" s="9" t="n">
        <v>0</v>
      </c>
      <c r="CN28" s="10">
        <f>IFERROR(CL28/(CM28*2.20462262185),0)</f>
        <v/>
      </c>
      <c r="CO28" s="9" t="n">
        <v>0</v>
      </c>
      <c r="CP28" s="9" t="n">
        <v>0</v>
      </c>
      <c r="CQ28" s="10">
        <f>IFERROR(CO28/(CP28*2.20462262185),0)</f>
        <v/>
      </c>
      <c r="CR28" s="9" t="n">
        <v>47496</v>
      </c>
      <c r="CS28" s="9" t="n">
        <v>15000</v>
      </c>
      <c r="CT28" s="10">
        <f>IFERROR(CR28/(CS28*2.20462262185),0)</f>
        <v/>
      </c>
      <c r="CU28" s="9" t="n">
        <v>9258</v>
      </c>
      <c r="CV28" s="9" t="n">
        <v>2000</v>
      </c>
      <c r="CW28" s="10">
        <f>IFERROR(CU28/(CV28*2.20462262185),0)</f>
        <v/>
      </c>
      <c r="DA28" s="9" t="n">
        <v>0</v>
      </c>
      <c r="DB28" s="9" t="n">
        <v>0</v>
      </c>
      <c r="DC28" s="10">
        <f>IFERROR(DA28/(DB28*2.20462262185),0)</f>
        <v/>
      </c>
      <c r="DD28" s="9" t="n">
        <v>0</v>
      </c>
      <c r="DE28" s="9" t="n">
        <v>0</v>
      </c>
      <c r="DF28" s="10">
        <f>IFERROR(DD28/(DE28*2.20462262185),0)</f>
        <v/>
      </c>
      <c r="DG28" s="9" t="n">
        <v>12443</v>
      </c>
      <c r="DH28" s="9" t="n">
        <v>4466</v>
      </c>
      <c r="DI28" s="10">
        <f>IFERROR(DG28/(DH28*2.20462262185),0)</f>
        <v/>
      </c>
      <c r="DJ28" s="9" t="n">
        <v>0</v>
      </c>
      <c r="DK28" s="9" t="n">
        <v>0</v>
      </c>
      <c r="DL28" s="10">
        <f>IFERROR(DJ28/(DK28*2.20462262185),0)</f>
        <v/>
      </c>
      <c r="DM28" s="9" t="n">
        <v>0</v>
      </c>
      <c r="DN28" s="9" t="n">
        <v>0</v>
      </c>
      <c r="DO28" s="10">
        <f>IFERROR(DM28/(DN28*2.20462262185),0)</f>
        <v/>
      </c>
      <c r="DP28" s="9" t="n">
        <v>0</v>
      </c>
      <c r="DQ28" s="9" t="n">
        <v>0</v>
      </c>
      <c r="DR28" s="10">
        <f>IFERROR(DP28/(DQ28*2.20462262185),0)</f>
        <v/>
      </c>
      <c r="DS28" s="9" t="n">
        <v>8607</v>
      </c>
      <c r="DT28" s="9" t="n">
        <v>4100</v>
      </c>
      <c r="DU28" s="10">
        <f>IFERROR(DS28/(DT28*2.20462262185),0)</f>
        <v/>
      </c>
      <c r="DV28" s="9" t="n">
        <v>0</v>
      </c>
      <c r="DW28" s="9" t="n">
        <v>0</v>
      </c>
      <c r="DX28" s="10">
        <f>IFERROR(DV28/(DW28*2.20462262185),0)</f>
        <v/>
      </c>
      <c r="DY28" s="9" t="n">
        <v>25137</v>
      </c>
      <c r="DZ28" s="9" t="n">
        <v>6000</v>
      </c>
      <c r="EA28" s="10">
        <f>IFERROR(DY28/(DZ28*2.20462262185),0)</f>
        <v/>
      </c>
      <c r="EB28" s="9" t="n">
        <v>0</v>
      </c>
      <c r="EC28" s="9" t="n">
        <v>0</v>
      </c>
      <c r="ED28" s="10">
        <f>IFERROR(EB28/(EC28*2.20462262185),0)</f>
        <v/>
      </c>
      <c r="EE28" s="9" t="n">
        <v>13585</v>
      </c>
      <c r="EF28" s="9" t="n">
        <v>3000</v>
      </c>
      <c r="EG28" s="10">
        <f>IFERROR(EE28/(EF28*2.20462262185),0)</f>
        <v/>
      </c>
      <c r="EH28" s="9" t="n">
        <v>5144</v>
      </c>
      <c r="EI28" s="9" t="n">
        <v>1970</v>
      </c>
      <c r="EJ28" s="10">
        <f>IFERROR(EH28/(EI28*2.20462262185),0)</f>
        <v/>
      </c>
      <c r="EK28" s="9" t="n">
        <v>0</v>
      </c>
      <c r="EL28" s="9" t="n">
        <v>0</v>
      </c>
      <c r="EM28" s="10">
        <f>IFERROR(EK28/(EL28*2.20462262185),0)</f>
        <v/>
      </c>
      <c r="EN28" s="9" t="n">
        <v>0</v>
      </c>
      <c r="EO28" s="9" t="n">
        <v>0</v>
      </c>
      <c r="EP28" s="10">
        <f>IFERROR(EN28/(EO28*2.20462262185),0)</f>
        <v/>
      </c>
      <c r="EQ28" s="9" t="n">
        <v>6065</v>
      </c>
      <c r="ER28" s="9" t="n">
        <v>8928</v>
      </c>
      <c r="ES28" s="10">
        <f>IFERROR(EQ28/(ER28*2.20462262185),0)</f>
        <v/>
      </c>
      <c r="ET28" s="9" t="n">
        <v>0</v>
      </c>
      <c r="EU28" s="9" t="n">
        <v>0</v>
      </c>
      <c r="EV28" s="10">
        <f>IFERROR(ET28/(EU28*2.20462262185),0)</f>
        <v/>
      </c>
      <c r="EW28" s="9" t="n">
        <v>0</v>
      </c>
      <c r="EX28" s="9" t="n">
        <v>0</v>
      </c>
      <c r="EY28" s="10">
        <f>IFERROR(EW28/(EX28*2.20462262185),0)</f>
        <v/>
      </c>
      <c r="EZ28" s="9" t="n">
        <v>0</v>
      </c>
      <c r="FA28" s="9" t="n">
        <v>0</v>
      </c>
      <c r="FB28" s="10">
        <f>IFERROR(EZ28/(FA28*2.20462262185),0)</f>
        <v/>
      </c>
      <c r="FC28" s="9" t="n">
        <v>4574</v>
      </c>
      <c r="FD28" s="9" t="n">
        <v>4000</v>
      </c>
      <c r="FE28" s="10">
        <f>IFERROR(FC28/(FD28*2.20462262185),0)</f>
        <v/>
      </c>
      <c r="FF28" s="9" t="n">
        <v>0</v>
      </c>
      <c r="FG28" s="9" t="n">
        <v>0</v>
      </c>
      <c r="FH28" s="10">
        <f>IFERROR(FF28/(FG28*2.20462262185),0)</f>
        <v/>
      </c>
      <c r="FI28" s="9" t="n">
        <v>18294</v>
      </c>
      <c r="FJ28" s="9" t="n">
        <v>5000</v>
      </c>
      <c r="FK28" s="10">
        <f>IFERROR(FI28/(FJ28*2.20462262185),0)</f>
        <v/>
      </c>
      <c r="FL28" s="9" t="n">
        <v>0</v>
      </c>
      <c r="FM28" s="9" t="n">
        <v>0</v>
      </c>
      <c r="FN28" s="10">
        <f>IFERROR(FL28/(FM28*2.20462262185),0)</f>
        <v/>
      </c>
      <c r="FO28" s="9" t="n">
        <v>7133</v>
      </c>
      <c r="FP28" s="9" t="n">
        <v>4000</v>
      </c>
      <c r="FQ28" s="10">
        <f>IFERROR(FO28/(FP28*2.20462262185),0)</f>
        <v/>
      </c>
    </row>
    <row r="29">
      <c r="A29" s="126" t="inlineStr">
        <is>
          <t>Italy</t>
        </is>
      </c>
      <c r="B29" s="127">
        <f>SUM(I29,L29,O29,R29,U29,X29,AA29,AD29)</f>
        <v/>
      </c>
      <c r="C29" s="127">
        <f>SUM(J29,M29,P29,S29,V29,Y29,AB29,AE29)</f>
        <v/>
      </c>
      <c r="D29" s="128">
        <f>C29/1000000</f>
        <v/>
      </c>
      <c r="E29" s="128">
        <f>C29*2.20462262185/1000000</f>
        <v/>
      </c>
      <c r="F29" s="129">
        <f>IFERROR(B29/(C29/1000),0)</f>
        <v/>
      </c>
      <c r="G29" s="130">
        <f>IFERROR(B29/(C29*2.20462262185),0)</f>
        <v/>
      </c>
      <c r="I29" s="9" t="n">
        <v>0</v>
      </c>
      <c r="J29" s="9" t="n">
        <v>0</v>
      </c>
      <c r="K29" s="10">
        <f>IFERROR(I29/(J29*2.20462262185),0)</f>
        <v/>
      </c>
      <c r="L29" s="9" t="n">
        <v>9806</v>
      </c>
      <c r="M29" s="9" t="n">
        <v>3042</v>
      </c>
      <c r="N29" s="10">
        <f>IFERROR(L29/(M29*2.20462262185),0)</f>
        <v/>
      </c>
      <c r="O29" s="9" t="n">
        <v>0</v>
      </c>
      <c r="P29" s="9" t="n">
        <v>0</v>
      </c>
      <c r="Q29" s="10">
        <f>IFERROR(O29/(P29*2.20462262185),0)</f>
        <v/>
      </c>
      <c r="R29" s="9" t="n">
        <v>0</v>
      </c>
      <c r="S29" s="9" t="n">
        <v>0</v>
      </c>
      <c r="T29" s="10">
        <f>IFERROR(R29/(S29*2.20462262185),0)</f>
        <v/>
      </c>
      <c r="U29" s="9" t="n">
        <v>0</v>
      </c>
      <c r="V29" s="9" t="n">
        <v>0</v>
      </c>
      <c r="W29" s="10">
        <f>IFERROR(U29/(V29*2.20462262185),0)</f>
        <v/>
      </c>
      <c r="X29" s="9" t="n">
        <v>0</v>
      </c>
      <c r="Y29" s="9" t="n">
        <v>0</v>
      </c>
      <c r="Z29" s="10">
        <f>IFERROR(X29/(Y29*2.20462262185),0)</f>
        <v/>
      </c>
      <c r="AA29" s="9" t="n">
        <v>15189</v>
      </c>
      <c r="AB29" s="9" t="n">
        <v>19680</v>
      </c>
      <c r="AC29" s="10">
        <f>IFERROR(AA29/(AB29*2.20462262185),0)</f>
        <v/>
      </c>
      <c r="AG29" s="9" t="n">
        <v>0</v>
      </c>
      <c r="AH29" s="9" t="n">
        <v>0</v>
      </c>
      <c r="AI29" s="10">
        <f>IFERROR(AG29/(AH29*2.20462262185),0)</f>
        <v/>
      </c>
      <c r="AJ29" s="9" t="n">
        <v>0</v>
      </c>
      <c r="AK29" s="9" t="n">
        <v>0</v>
      </c>
      <c r="AL29" s="10">
        <f>IFERROR(AJ29/(AK29*2.20462262185),0)</f>
        <v/>
      </c>
      <c r="AM29" s="9" t="n">
        <v>0</v>
      </c>
      <c r="AN29" s="9" t="n">
        <v>0</v>
      </c>
      <c r="AO29" s="10">
        <f>IFERROR(AM29/(AN29*2.20462262185),0)</f>
        <v/>
      </c>
      <c r="AP29" s="9" t="n">
        <v>0</v>
      </c>
      <c r="AQ29" s="9" t="n">
        <v>0</v>
      </c>
      <c r="AR29" s="10">
        <f>IFERROR(AP29/(AQ29*2.20462262185),0)</f>
        <v/>
      </c>
      <c r="AS29" s="9" t="n">
        <v>44967</v>
      </c>
      <c r="AT29" s="9" t="n">
        <v>2650</v>
      </c>
      <c r="AU29" s="10">
        <f>IFERROR(AS29/(AT29*2.20462262185),0)</f>
        <v/>
      </c>
      <c r="AV29" s="9" t="n">
        <v>0</v>
      </c>
      <c r="AW29" s="9" t="n">
        <v>0</v>
      </c>
      <c r="AX29" s="10">
        <f>IFERROR(AV29/(AW29*2.20462262185),0)</f>
        <v/>
      </c>
      <c r="AY29" s="9" t="n">
        <v>0</v>
      </c>
      <c r="AZ29" s="9" t="n">
        <v>0</v>
      </c>
      <c r="BA29" s="10">
        <f>IFERROR(AY29/(AZ29*2.20462262185),0)</f>
        <v/>
      </c>
      <c r="BB29" s="9" t="n">
        <v>4956</v>
      </c>
      <c r="BC29" s="9" t="n">
        <v>2000</v>
      </c>
      <c r="BD29" s="10">
        <f>IFERROR(BB29/(BC29*2.20462262185),0)</f>
        <v/>
      </c>
      <c r="BQ29" s="9" t="n">
        <v>0</v>
      </c>
      <c r="BR29" s="9" t="n">
        <v>0</v>
      </c>
      <c r="BS29" s="10">
        <f>IFERROR(BQ29/(BR29*2.20462262185),0)</f>
        <v/>
      </c>
      <c r="BT29" s="9" t="n">
        <v>0</v>
      </c>
      <c r="BU29" s="9" t="n">
        <v>0</v>
      </c>
      <c r="BV29" s="10">
        <f>IFERROR(BT29/(BU29*2.20462262185),0)</f>
        <v/>
      </c>
      <c r="BW29" s="9" t="n">
        <v>0</v>
      </c>
      <c r="BX29" s="9" t="n">
        <v>0</v>
      </c>
      <c r="BY29" s="10">
        <f>IFERROR(BW29/(BX29*2.20462262185),0)</f>
        <v/>
      </c>
      <c r="BZ29" s="9" t="n">
        <v>0</v>
      </c>
      <c r="CA29" s="9" t="n">
        <v>0</v>
      </c>
      <c r="CB29" s="10">
        <f>IFERROR(BZ29/(CA29*2.20462262185),0)</f>
        <v/>
      </c>
      <c r="CC29" s="9" t="n">
        <v>0</v>
      </c>
      <c r="CD29" s="9" t="n">
        <v>0</v>
      </c>
      <c r="CE29" s="10">
        <f>IFERROR(CC29/(CD29*2.20462262185),0)</f>
        <v/>
      </c>
      <c r="CF29" s="9" t="n">
        <v>72780</v>
      </c>
      <c r="CG29" s="9" t="n">
        <v>22000</v>
      </c>
      <c r="CH29" s="10">
        <f>IFERROR(CF29/(CG29*2.20462262185),0)</f>
        <v/>
      </c>
      <c r="CI29" s="9" t="n">
        <v>0</v>
      </c>
      <c r="CJ29" s="9" t="n">
        <v>0</v>
      </c>
      <c r="CK29" s="10">
        <f>IFERROR(CI29/(CJ29*2.20462262185),0)</f>
        <v/>
      </c>
      <c r="CL29" s="9" t="n">
        <v>72640</v>
      </c>
      <c r="CM29" s="9" t="n">
        <v>20412</v>
      </c>
      <c r="CN29" s="10">
        <f>IFERROR(CL29/(CM29*2.20462262185),0)</f>
        <v/>
      </c>
      <c r="CO29" s="9" t="n">
        <v>72500</v>
      </c>
      <c r="CP29" s="9" t="n">
        <v>22950</v>
      </c>
      <c r="CQ29" s="10">
        <f>IFERROR(CO29/(CP29*2.20462262185),0)</f>
        <v/>
      </c>
      <c r="DA29" s="9" t="n">
        <v>78304</v>
      </c>
      <c r="DB29" s="9" t="n">
        <v>22950</v>
      </c>
      <c r="DC29" s="10">
        <f>IFERROR(DA29/(DB29*2.20462262185),0)</f>
        <v/>
      </c>
    </row>
    <row r="30">
      <c r="A30" s="126" t="inlineStr">
        <is>
          <t>United Kingdom</t>
        </is>
      </c>
      <c r="B30" s="127">
        <f>SUM(I30,L30,O30,R30,U30,X30,AA30,AD30)</f>
        <v/>
      </c>
      <c r="C30" s="127">
        <f>SUM(J30,M30,P30,S30,V30,Y30,AB30,AE30)</f>
        <v/>
      </c>
      <c r="D30" s="128">
        <f>C30/1000000</f>
        <v/>
      </c>
      <c r="E30" s="128">
        <f>C30*2.20462262185/1000000</f>
        <v/>
      </c>
      <c r="F30" s="129">
        <f>IFERROR(B30/(C30/1000),0)</f>
        <v/>
      </c>
      <c r="G30" s="130">
        <f>IFERROR(B30/(C30*2.20462262185),0)</f>
        <v/>
      </c>
      <c r="I30" s="9" t="n">
        <v>0</v>
      </c>
      <c r="J30" s="9" t="n">
        <v>0</v>
      </c>
      <c r="K30" s="10">
        <f>IFERROR(I30/(J30*2.20462262185),0)</f>
        <v/>
      </c>
      <c r="L30" s="9" t="n">
        <v>0</v>
      </c>
      <c r="M30" s="9" t="n">
        <v>0</v>
      </c>
      <c r="N30" s="10">
        <f>IFERROR(L30/(M30*2.20462262185),0)</f>
        <v/>
      </c>
      <c r="O30" s="9" t="n">
        <v>0</v>
      </c>
      <c r="P30" s="9" t="n">
        <v>0</v>
      </c>
      <c r="Q30" s="10">
        <f>IFERROR(O30/(P30*2.20462262185),0)</f>
        <v/>
      </c>
      <c r="R30" s="9" t="n">
        <v>0</v>
      </c>
      <c r="S30" s="9" t="n">
        <v>0</v>
      </c>
      <c r="T30" s="10">
        <f>IFERROR(R30/(S30*2.20462262185),0)</f>
        <v/>
      </c>
      <c r="U30" s="9" t="n">
        <v>62312</v>
      </c>
      <c r="V30" s="9" t="n">
        <v>9150</v>
      </c>
      <c r="W30" s="10">
        <f>IFERROR(U30/(V30*2.20462262185),0)</f>
        <v/>
      </c>
      <c r="X30" s="9" t="n">
        <v>0</v>
      </c>
      <c r="Y30" s="9" t="n">
        <v>0</v>
      </c>
      <c r="Z30" s="10">
        <f>IFERROR(X30/(Y30*2.20462262185),0)</f>
        <v/>
      </c>
      <c r="AA30" s="9" t="n">
        <v>48334</v>
      </c>
      <c r="AB30" s="9" t="n">
        <v>5250</v>
      </c>
      <c r="AC30" s="10">
        <f>IFERROR(AA30/(AB30*2.20462262185),0)</f>
        <v/>
      </c>
      <c r="AG30" s="9" t="n">
        <v>0</v>
      </c>
      <c r="AH30" s="9" t="n">
        <v>0</v>
      </c>
      <c r="AI30" s="10">
        <f>IFERROR(AG30/(AH30*2.20462262185),0)</f>
        <v/>
      </c>
      <c r="AJ30" s="9" t="n">
        <v>0</v>
      </c>
      <c r="AK30" s="9" t="n">
        <v>0</v>
      </c>
      <c r="AL30" s="10">
        <f>IFERROR(AJ30/(AK30*2.20462262185),0)</f>
        <v/>
      </c>
      <c r="AM30" s="9" t="n">
        <v>0</v>
      </c>
      <c r="AN30" s="9" t="n">
        <v>0</v>
      </c>
      <c r="AO30" s="10">
        <f>IFERROR(AM30/(AN30*2.20462262185),0)</f>
        <v/>
      </c>
      <c r="AP30" s="9" t="n">
        <v>0</v>
      </c>
      <c r="AQ30" s="9" t="n">
        <v>0</v>
      </c>
      <c r="AR30" s="10">
        <f>IFERROR(AP30/(AQ30*2.20462262185),0)</f>
        <v/>
      </c>
      <c r="AS30" s="9" t="n">
        <v>0</v>
      </c>
      <c r="AT30" s="9" t="n">
        <v>0</v>
      </c>
      <c r="AU30" s="10">
        <f>IFERROR(AS30/(AT30*2.20462262185),0)</f>
        <v/>
      </c>
      <c r="AV30" s="9" t="n">
        <v>0</v>
      </c>
      <c r="AW30" s="9" t="n">
        <v>0</v>
      </c>
      <c r="AX30" s="10">
        <f>IFERROR(AV30/(AW30*2.20462262185),0)</f>
        <v/>
      </c>
      <c r="AY30" s="9" t="n">
        <v>0</v>
      </c>
      <c r="AZ30" s="9" t="n">
        <v>0</v>
      </c>
      <c r="BA30" s="10">
        <f>IFERROR(AY30/(AZ30*2.20462262185),0)</f>
        <v/>
      </c>
      <c r="BB30" s="9" t="n">
        <v>114517</v>
      </c>
      <c r="BC30" s="9" t="n">
        <v>11400</v>
      </c>
      <c r="BD30" s="10">
        <f>IFERROR(BB30/(BC30*2.20462262185),0)</f>
        <v/>
      </c>
      <c r="BE30" s="9" t="n">
        <v>12771</v>
      </c>
      <c r="BF30" s="9" t="n">
        <v>900</v>
      </c>
      <c r="BG30" s="10">
        <f>IFERROR(BE30/(BF30*2.20462262185),0)</f>
        <v/>
      </c>
      <c r="BQ30" s="9" t="n">
        <v>0</v>
      </c>
      <c r="BR30" s="9" t="n">
        <v>0</v>
      </c>
      <c r="BS30" s="10">
        <f>IFERROR(BQ30/(BR30*2.20462262185),0)</f>
        <v/>
      </c>
      <c r="BT30" s="9" t="n">
        <v>0</v>
      </c>
      <c r="BU30" s="9" t="n">
        <v>0</v>
      </c>
      <c r="BV30" s="10">
        <f>IFERROR(BT30/(BU30*2.20462262185),0)</f>
        <v/>
      </c>
      <c r="BW30" s="9" t="n">
        <v>37692</v>
      </c>
      <c r="BX30" s="9" t="n">
        <v>5400</v>
      </c>
      <c r="BY30" s="10">
        <f>IFERROR(BW30/(BX30*2.20462262185),0)</f>
        <v/>
      </c>
      <c r="BZ30" s="9" t="n">
        <v>1032</v>
      </c>
      <c r="CA30" s="9" t="n">
        <v>100</v>
      </c>
      <c r="CB30" s="10">
        <f>IFERROR(BZ30/(CA30*2.20462262185),0)</f>
        <v/>
      </c>
      <c r="CC30" s="9" t="n">
        <v>133980</v>
      </c>
      <c r="CD30" s="9" t="n">
        <v>17400</v>
      </c>
      <c r="CE30" s="10">
        <f>IFERROR(CC30/(CD30*2.20462262185),0)</f>
        <v/>
      </c>
      <c r="CF30" s="9" t="n">
        <v>58020</v>
      </c>
      <c r="CG30" s="9" t="n">
        <v>6000</v>
      </c>
      <c r="CH30" s="10">
        <f>IFERROR(CF30/(CG30*2.20462262185),0)</f>
        <v/>
      </c>
      <c r="CI30" s="9" t="n">
        <v>0</v>
      </c>
      <c r="CJ30" s="9" t="n">
        <v>0</v>
      </c>
      <c r="CK30" s="10">
        <f>IFERROR(CI30/(CJ30*2.20462262185),0)</f>
        <v/>
      </c>
      <c r="CL30" s="9" t="n">
        <v>0</v>
      </c>
      <c r="CM30" s="9" t="n">
        <v>0</v>
      </c>
      <c r="CN30" s="10">
        <f>IFERROR(CL30/(CM30*2.20462262185),0)</f>
        <v/>
      </c>
      <c r="CO30" s="9" t="n">
        <v>0</v>
      </c>
      <c r="CP30" s="9" t="n">
        <v>0</v>
      </c>
      <c r="CQ30" s="10">
        <f>IFERROR(CO30/(CP30*2.20462262185),0)</f>
        <v/>
      </c>
      <c r="CR30" s="9" t="n">
        <v>0</v>
      </c>
      <c r="CS30" s="9" t="n">
        <v>0</v>
      </c>
      <c r="CT30" s="10">
        <f>IFERROR(CR30/(CS30*2.20462262185),0)</f>
        <v/>
      </c>
      <c r="CU30" s="9" t="n">
        <v>0</v>
      </c>
      <c r="CV30" s="9" t="n">
        <v>0</v>
      </c>
      <c r="CW30" s="10">
        <f>IFERROR(CU30/(CV30*2.20462262185),0)</f>
        <v/>
      </c>
      <c r="CX30" s="9" t="n">
        <v>94739</v>
      </c>
      <c r="CY30" s="9" t="n">
        <v>37700</v>
      </c>
      <c r="CZ30" s="10">
        <f>IFERROR(CX30/(CY30*2.20462262185),0)</f>
        <v/>
      </c>
      <c r="EK30" s="9" t="n">
        <v>0</v>
      </c>
      <c r="EL30" s="9" t="n">
        <v>0</v>
      </c>
      <c r="EM30" s="10">
        <f>IFERROR(EK30/(EL30*2.20462262185),0)</f>
        <v/>
      </c>
      <c r="EN30" s="9" t="n">
        <v>60322</v>
      </c>
      <c r="EO30" s="9" t="n">
        <v>18466</v>
      </c>
      <c r="EP30" s="10">
        <f>IFERROR(EN30/(EO30*2.20462262185),0)</f>
        <v/>
      </c>
    </row>
    <row r="31">
      <c r="A31" s="126" t="inlineStr">
        <is>
          <t>Honduras</t>
        </is>
      </c>
      <c r="B31" s="127">
        <f>SUM(I31,L31,O31,R31,U31,X31,AA31,AD31)</f>
        <v/>
      </c>
      <c r="C31" s="127">
        <f>SUM(J31,M31,P31,S31,V31,Y31,AB31,AE31)</f>
        <v/>
      </c>
      <c r="D31" s="128">
        <f>C31/1000000</f>
        <v/>
      </c>
      <c r="E31" s="128">
        <f>C31*2.20462262185/1000000</f>
        <v/>
      </c>
      <c r="F31" s="129">
        <f>IFERROR(B31/(C31/1000),0)</f>
        <v/>
      </c>
      <c r="G31" s="130">
        <f>IFERROR(B31/(C31*2.20462262185),0)</f>
        <v/>
      </c>
      <c r="I31" s="9" t="n">
        <v>0</v>
      </c>
      <c r="J31" s="9" t="n">
        <v>0</v>
      </c>
      <c r="K31" s="10">
        <f>IFERROR(I31/(J31*2.20462262185),0)</f>
        <v/>
      </c>
      <c r="L31" s="9" t="n">
        <v>2560</v>
      </c>
      <c r="M31" s="9" t="n">
        <v>1059</v>
      </c>
      <c r="N31" s="10">
        <f>IFERROR(L31/(M31*2.20462262185),0)</f>
        <v/>
      </c>
      <c r="AG31" s="9" t="n">
        <v>0</v>
      </c>
      <c r="AH31" s="9" t="n">
        <v>0</v>
      </c>
      <c r="AI31" s="10">
        <f>IFERROR(AG31/(AH31*2.20462262185),0)</f>
        <v/>
      </c>
      <c r="AJ31" s="9" t="n">
        <v>0</v>
      </c>
      <c r="AK31" s="9" t="n">
        <v>0</v>
      </c>
      <c r="AL31" s="10">
        <f>IFERROR(AJ31/(AK31*2.20462262185),0)</f>
        <v/>
      </c>
      <c r="AM31" s="9" t="n">
        <v>0</v>
      </c>
      <c r="AN31" s="9" t="n">
        <v>0</v>
      </c>
      <c r="AO31" s="10">
        <f>IFERROR(AM31/(AN31*2.20462262185),0)</f>
        <v/>
      </c>
      <c r="AP31" s="9" t="n">
        <v>0</v>
      </c>
      <c r="AQ31" s="9" t="n">
        <v>0</v>
      </c>
      <c r="AR31" s="10">
        <f>IFERROR(AP31/(AQ31*2.20462262185),0)</f>
        <v/>
      </c>
      <c r="AS31" s="9" t="n">
        <v>0</v>
      </c>
      <c r="AT31" s="9" t="n">
        <v>0</v>
      </c>
      <c r="AU31" s="10">
        <f>IFERROR(AS31/(AT31*2.20462262185),0)</f>
        <v/>
      </c>
      <c r="AV31" s="9" t="n">
        <v>0</v>
      </c>
      <c r="AW31" s="9" t="n">
        <v>0</v>
      </c>
      <c r="AX31" s="10">
        <f>IFERROR(AV31/(AW31*2.20462262185),0)</f>
        <v/>
      </c>
      <c r="AY31" s="9" t="n">
        <v>0</v>
      </c>
      <c r="AZ31" s="9" t="n">
        <v>0</v>
      </c>
      <c r="BA31" s="10">
        <f>IFERROR(AY31/(AZ31*2.20462262185),0)</f>
        <v/>
      </c>
      <c r="BB31" s="9" t="n">
        <v>0</v>
      </c>
      <c r="BC31" s="9" t="n">
        <v>0</v>
      </c>
      <c r="BD31" s="10">
        <f>IFERROR(BB31/(BC31*2.20462262185),0)</f>
        <v/>
      </c>
      <c r="BE31" s="9" t="n">
        <v>14287</v>
      </c>
      <c r="BF31" s="9" t="n">
        <v>21980</v>
      </c>
      <c r="BG31" s="10">
        <f>IFERROR(BE31/(BF31*2.20462262185),0)</f>
        <v/>
      </c>
    </row>
    <row r="32">
      <c r="A32" s="126" t="inlineStr">
        <is>
          <t>Switzerland</t>
        </is>
      </c>
      <c r="B32" s="127">
        <f>SUM(I32,L32,O32,R32,U32,X32,AA32,AD32)</f>
        <v/>
      </c>
      <c r="C32" s="127">
        <f>SUM(J32,M32,P32,S32,V32,Y32,AB32,AE32)</f>
        <v/>
      </c>
      <c r="D32" s="128">
        <f>C32/1000000</f>
        <v/>
      </c>
      <c r="E32" s="128">
        <f>C32*2.20462262185/1000000</f>
        <v/>
      </c>
      <c r="F32" s="129">
        <f>IFERROR(B32/(C32/1000),0)</f>
        <v/>
      </c>
      <c r="G32" s="130">
        <f>IFERROR(B32/(C32*2.20462262185),0)</f>
        <v/>
      </c>
      <c r="I32" s="9" t="n">
        <v>0</v>
      </c>
      <c r="J32" s="9" t="n">
        <v>0</v>
      </c>
      <c r="K32" s="10">
        <f>IFERROR(I32/(J32*2.20462262185),0)</f>
        <v/>
      </c>
      <c r="L32" s="9" t="n">
        <v>0</v>
      </c>
      <c r="M32" s="9" t="n">
        <v>0</v>
      </c>
      <c r="N32" s="10">
        <f>IFERROR(L32/(M32*2.20462262185),0)</f>
        <v/>
      </c>
      <c r="O32" s="9" t="n">
        <v>0</v>
      </c>
      <c r="P32" s="9" t="n">
        <v>0</v>
      </c>
      <c r="Q32" s="10">
        <f>IFERROR(O32/(P32*2.20462262185),0)</f>
        <v/>
      </c>
      <c r="R32" s="9" t="n">
        <v>0</v>
      </c>
      <c r="S32" s="9" t="n">
        <v>0</v>
      </c>
      <c r="T32" s="10">
        <f>IFERROR(R32/(S32*2.20462262185),0)</f>
        <v/>
      </c>
      <c r="U32" s="9" t="n">
        <v>0</v>
      </c>
      <c r="V32" s="9" t="n">
        <v>0</v>
      </c>
      <c r="W32" s="10">
        <f>IFERROR(U32/(V32*2.20462262185),0)</f>
        <v/>
      </c>
      <c r="X32" s="9" t="n">
        <v>0</v>
      </c>
      <c r="Y32" s="9" t="n">
        <v>0</v>
      </c>
      <c r="Z32" s="10">
        <f>IFERROR(X32/(Y32*2.20462262185),0)</f>
        <v/>
      </c>
      <c r="AA32" s="9" t="n">
        <v>0</v>
      </c>
      <c r="AB32" s="9" t="n">
        <v>0</v>
      </c>
      <c r="AC32" s="10">
        <f>IFERROR(AA32/(AB32*2.20462262185),0)</f>
        <v/>
      </c>
      <c r="AD32" s="9" t="n">
        <v>1034</v>
      </c>
      <c r="AE32" s="9" t="n">
        <v>82</v>
      </c>
      <c r="AF32" s="10">
        <f>IFERROR(AD32/(AE32*2.20462262185),0)</f>
        <v/>
      </c>
      <c r="AG32" s="9" t="n">
        <v>0</v>
      </c>
      <c r="AH32" s="9" t="n">
        <v>0</v>
      </c>
      <c r="AI32" s="10">
        <f>IFERROR(AG32/(AH32*2.20462262185),0)</f>
        <v/>
      </c>
      <c r="AJ32" s="9" t="n">
        <v>0</v>
      </c>
      <c r="AK32" s="9" t="n">
        <v>0</v>
      </c>
      <c r="AL32" s="10">
        <f>IFERROR(AJ32/(AK32*2.20462262185),0)</f>
        <v/>
      </c>
      <c r="AM32" s="9" t="n">
        <v>0</v>
      </c>
      <c r="AN32" s="9" t="n">
        <v>0</v>
      </c>
      <c r="AO32" s="10">
        <f>IFERROR(AM32/(AN32*2.20462262185),0)</f>
        <v/>
      </c>
      <c r="AP32" s="9" t="n">
        <v>0</v>
      </c>
      <c r="AQ32" s="9" t="n">
        <v>0</v>
      </c>
      <c r="AR32" s="10">
        <f>IFERROR(AP32/(AQ32*2.20462262185),0)</f>
        <v/>
      </c>
      <c r="AS32" s="9" t="n">
        <v>261</v>
      </c>
      <c r="AT32" s="9" t="n">
        <v>50</v>
      </c>
      <c r="AU32" s="10">
        <f>IFERROR(AS32/(AT32*2.20462262185),0)</f>
        <v/>
      </c>
      <c r="BQ32" s="9" t="n">
        <v>0</v>
      </c>
      <c r="BR32" s="9" t="n">
        <v>0</v>
      </c>
      <c r="BS32" s="10">
        <f>IFERROR(BQ32/(BR32*2.20462262185),0)</f>
        <v/>
      </c>
      <c r="BT32" s="9" t="n">
        <v>0</v>
      </c>
      <c r="BU32" s="9" t="n">
        <v>0</v>
      </c>
      <c r="BV32" s="10">
        <f>IFERROR(BT32/(BU32*2.20462262185),0)</f>
        <v/>
      </c>
      <c r="BW32" s="9" t="n">
        <v>0</v>
      </c>
      <c r="BX32" s="9" t="n">
        <v>0</v>
      </c>
      <c r="BY32" s="10">
        <f>IFERROR(BW32/(BX32*2.20462262185),0)</f>
        <v/>
      </c>
      <c r="BZ32" s="9" t="n">
        <v>1549</v>
      </c>
      <c r="CA32" s="9" t="n">
        <v>150</v>
      </c>
      <c r="CB32" s="10">
        <f>IFERROR(BZ32/(CA32*2.20462262185),0)</f>
        <v/>
      </c>
      <c r="DA32" s="9" t="n">
        <v>0</v>
      </c>
      <c r="DB32" s="9" t="n">
        <v>0</v>
      </c>
      <c r="DC32" s="10">
        <f>IFERROR(DA32/(DB32*2.20462262185),0)</f>
        <v/>
      </c>
      <c r="DD32" s="9" t="n">
        <v>0</v>
      </c>
      <c r="DE32" s="9" t="n">
        <v>0</v>
      </c>
      <c r="DF32" s="10">
        <f>IFERROR(DD32/(DE32*2.20462262185),0)</f>
        <v/>
      </c>
      <c r="DG32" s="9" t="n">
        <v>0</v>
      </c>
      <c r="DH32" s="9" t="n">
        <v>0</v>
      </c>
      <c r="DI32" s="10">
        <f>IFERROR(DG32/(DH32*2.20462262185),0)</f>
        <v/>
      </c>
      <c r="DJ32" s="9" t="n">
        <v>0</v>
      </c>
      <c r="DK32" s="9" t="n">
        <v>0</v>
      </c>
      <c r="DL32" s="10">
        <f>IFERROR(DJ32/(DK32*2.20462262185),0)</f>
        <v/>
      </c>
      <c r="DM32" s="9" t="n">
        <v>0</v>
      </c>
      <c r="DN32" s="9" t="n">
        <v>0</v>
      </c>
      <c r="DO32" s="10">
        <f>IFERROR(DM32/(DN32*2.20462262185),0)</f>
        <v/>
      </c>
      <c r="DP32" s="9" t="n">
        <v>0</v>
      </c>
      <c r="DQ32" s="9" t="n">
        <v>0</v>
      </c>
      <c r="DR32" s="10">
        <f>IFERROR(DP32/(DQ32*2.20462262185),0)</f>
        <v/>
      </c>
      <c r="DS32" s="9" t="n">
        <v>3851</v>
      </c>
      <c r="DT32" s="9" t="n">
        <v>1000</v>
      </c>
      <c r="DU32" s="10">
        <f>IFERROR(DS32/(DT32*2.20462262185),0)</f>
        <v/>
      </c>
      <c r="DV32" s="9" t="n">
        <v>0</v>
      </c>
      <c r="DW32" s="9" t="n">
        <v>0</v>
      </c>
      <c r="DX32" s="10">
        <f>IFERROR(DV32/(DW32*2.20462262185),0)</f>
        <v/>
      </c>
      <c r="DY32" s="9" t="n">
        <v>0</v>
      </c>
      <c r="DZ32" s="9" t="n">
        <v>0</v>
      </c>
      <c r="EA32" s="10">
        <f>IFERROR(DY32/(DZ32*2.20462262185),0)</f>
        <v/>
      </c>
      <c r="EB32" s="9" t="n">
        <v>0</v>
      </c>
      <c r="EC32" s="9" t="n">
        <v>0</v>
      </c>
      <c r="ED32" s="10">
        <f>IFERROR(EB32/(EC32*2.20462262185),0)</f>
        <v/>
      </c>
      <c r="EE32" s="9" t="n">
        <v>0</v>
      </c>
      <c r="EF32" s="9" t="n">
        <v>0</v>
      </c>
      <c r="EG32" s="10">
        <f>IFERROR(EE32/(EF32*2.20462262185),0)</f>
        <v/>
      </c>
      <c r="EH32" s="9" t="n">
        <v>540</v>
      </c>
      <c r="EI32" s="9" t="n">
        <v>225</v>
      </c>
      <c r="EJ32" s="10">
        <f>IFERROR(EH32/(EI32*2.20462262185),0)</f>
        <v/>
      </c>
      <c r="EK32" s="9" t="n">
        <v>0</v>
      </c>
      <c r="EL32" s="9" t="n">
        <v>0</v>
      </c>
      <c r="EM32" s="10">
        <f>IFERROR(EK32/(EL32*2.20462262185),0)</f>
        <v/>
      </c>
      <c r="EN32" s="9" t="n">
        <v>0</v>
      </c>
      <c r="EO32" s="9" t="n">
        <v>0</v>
      </c>
      <c r="EP32" s="10">
        <f>IFERROR(EN32/(EO32*2.20462262185),0)</f>
        <v/>
      </c>
      <c r="EQ32" s="9" t="n">
        <v>0</v>
      </c>
      <c r="ER32" s="9" t="n">
        <v>0</v>
      </c>
      <c r="ES32" s="10">
        <f>IFERROR(EQ32/(ER32*2.20462262185),0)</f>
        <v/>
      </c>
      <c r="ET32" s="9" t="n">
        <v>0</v>
      </c>
      <c r="EU32" s="9" t="n">
        <v>0</v>
      </c>
      <c r="EV32" s="10">
        <f>IFERROR(ET32/(EU32*2.20462262185),0)</f>
        <v/>
      </c>
      <c r="EW32" s="9" t="n">
        <v>0</v>
      </c>
      <c r="EX32" s="9" t="n">
        <v>0</v>
      </c>
      <c r="EY32" s="10">
        <f>IFERROR(EW32/(EX32*2.20462262185),0)</f>
        <v/>
      </c>
      <c r="EZ32" s="9" t="n">
        <v>0</v>
      </c>
      <c r="FA32" s="9" t="n">
        <v>0</v>
      </c>
      <c r="FB32" s="10">
        <f>IFERROR(EZ32/(FA32*2.20462262185),0)</f>
        <v/>
      </c>
      <c r="FC32" s="9" t="n">
        <v>2167</v>
      </c>
      <c r="FD32" s="9" t="n">
        <v>1000</v>
      </c>
      <c r="FE32" s="10">
        <f>IFERROR(FC32/(FD32*2.20462262185),0)</f>
        <v/>
      </c>
    </row>
    <row r="33">
      <c r="A33" s="126" t="inlineStr">
        <is>
          <t>China</t>
        </is>
      </c>
      <c r="B33" s="127">
        <f>SUM(I33,L33,O33,R33,U33,X33,AA33,AD33)</f>
        <v/>
      </c>
      <c r="C33" s="127">
        <f>SUM(J33,M33,P33,S33,V33,Y33,AB33,AE33)</f>
        <v/>
      </c>
      <c r="D33" s="128">
        <f>C33/1000000</f>
        <v/>
      </c>
      <c r="E33" s="128">
        <f>C33*2.20462262185/1000000</f>
        <v/>
      </c>
      <c r="F33" s="129">
        <f>IFERROR(B33/(C33/1000),0)</f>
        <v/>
      </c>
      <c r="G33" s="130">
        <f>IFERROR(B33/(C33*2.20462262185),0)</f>
        <v/>
      </c>
      <c r="I33" s="9" t="n">
        <v>0</v>
      </c>
      <c r="J33" s="9" t="n">
        <v>0</v>
      </c>
      <c r="K33" s="10">
        <f>IFERROR(I33/(J33*2.20462262185),0)</f>
        <v/>
      </c>
      <c r="L33" s="9" t="n">
        <v>0</v>
      </c>
      <c r="M33" s="9" t="n">
        <v>0</v>
      </c>
      <c r="N33" s="10">
        <f>IFERROR(L33/(M33*2.20462262185),0)</f>
        <v/>
      </c>
      <c r="O33" s="9" t="n">
        <v>0</v>
      </c>
      <c r="P33" s="9" t="n">
        <v>0</v>
      </c>
      <c r="Q33" s="10">
        <f>IFERROR(O33/(P33*2.20462262185),0)</f>
        <v/>
      </c>
      <c r="R33" s="9" t="n">
        <v>0</v>
      </c>
      <c r="S33" s="9" t="n">
        <v>0</v>
      </c>
      <c r="T33" s="10">
        <f>IFERROR(R33/(S33*2.20462262185),0)</f>
        <v/>
      </c>
      <c r="U33" s="9" t="n">
        <v>2883</v>
      </c>
      <c r="V33" s="9" t="n">
        <v>1</v>
      </c>
      <c r="W33" s="10">
        <f>IFERROR(U33/(V33*2.20462262185),0)</f>
        <v/>
      </c>
      <c r="AG33" s="9" t="n">
        <v>2000</v>
      </c>
      <c r="AH33" s="9" t="n">
        <v>218</v>
      </c>
      <c r="AI33" s="10">
        <f>IFERROR(AG33/(AH33*2.20462262185),0)</f>
        <v/>
      </c>
      <c r="AJ33" s="9" t="n">
        <v>0</v>
      </c>
      <c r="AK33" s="9" t="n">
        <v>0</v>
      </c>
      <c r="AL33" s="10">
        <f>IFERROR(AJ33/(AK33*2.20462262185),0)</f>
        <v/>
      </c>
      <c r="AM33" s="9" t="n">
        <v>0</v>
      </c>
      <c r="AN33" s="9" t="n">
        <v>0</v>
      </c>
      <c r="AO33" s="10">
        <f>IFERROR(AM33/(AN33*2.20462262185),0)</f>
        <v/>
      </c>
      <c r="AP33" s="9" t="n">
        <v>0</v>
      </c>
      <c r="AQ33" s="9" t="n">
        <v>0</v>
      </c>
      <c r="AR33" s="10">
        <f>IFERROR(AP33/(AQ33*2.20462262185),0)</f>
        <v/>
      </c>
      <c r="AS33" s="9" t="n">
        <v>0</v>
      </c>
      <c r="AT33" s="9" t="n">
        <v>0</v>
      </c>
      <c r="AU33" s="10">
        <f>IFERROR(AS33/(AT33*2.20462262185),0)</f>
        <v/>
      </c>
      <c r="AV33" s="9" t="n">
        <v>0</v>
      </c>
      <c r="AW33" s="9" t="n">
        <v>0</v>
      </c>
      <c r="AX33" s="10">
        <f>IFERROR(AV33/(AW33*2.20462262185),0)</f>
        <v/>
      </c>
      <c r="AY33" s="9" t="n">
        <v>0</v>
      </c>
      <c r="AZ33" s="9" t="n">
        <v>0</v>
      </c>
      <c r="BA33" s="10">
        <f>IFERROR(AY33/(AZ33*2.20462262185),0)</f>
        <v/>
      </c>
      <c r="BB33" s="9" t="n">
        <v>0</v>
      </c>
      <c r="BC33" s="9" t="n">
        <v>0</v>
      </c>
      <c r="BD33" s="10">
        <f>IFERROR(BB33/(BC33*2.20462262185),0)</f>
        <v/>
      </c>
      <c r="BE33" s="9" t="n">
        <v>415904</v>
      </c>
      <c r="BF33" s="9" t="n">
        <v>116300</v>
      </c>
      <c r="BG33" s="10">
        <f>IFERROR(BE33/(BF33*2.20462262185),0)</f>
        <v/>
      </c>
      <c r="BH33" s="9" t="n">
        <v>202363</v>
      </c>
      <c r="BI33" s="9" t="n">
        <v>66796</v>
      </c>
      <c r="BJ33" s="10">
        <f>IFERROR(BH33/(BI33*2.20462262185),0)</f>
        <v/>
      </c>
      <c r="BK33" s="9" t="n">
        <v>0</v>
      </c>
      <c r="BL33" s="9" t="n">
        <v>0</v>
      </c>
      <c r="BM33" s="10">
        <f>IFERROR(BK33/(BL33*2.20462262185),0)</f>
        <v/>
      </c>
      <c r="BN33" s="9" t="n">
        <v>243504</v>
      </c>
      <c r="BO33" s="9" t="n">
        <v>150750</v>
      </c>
      <c r="BP33" s="10">
        <f>IFERROR(BN33/(BO33*2.20462262185),0)</f>
        <v/>
      </c>
      <c r="BQ33" s="9" t="n">
        <v>0</v>
      </c>
      <c r="BR33" s="9" t="n">
        <v>0</v>
      </c>
      <c r="BS33" s="10">
        <f>IFERROR(BQ33/(BR33*2.20462262185),0)</f>
        <v/>
      </c>
      <c r="BT33" s="9" t="n">
        <v>0</v>
      </c>
      <c r="BU33" s="9" t="n">
        <v>0</v>
      </c>
      <c r="BV33" s="10">
        <f>IFERROR(BT33/(BU33*2.20462262185),0)</f>
        <v/>
      </c>
      <c r="BW33" s="9" t="n">
        <v>0</v>
      </c>
      <c r="BX33" s="9" t="n">
        <v>0</v>
      </c>
      <c r="BY33" s="10">
        <f>IFERROR(BW33/(BX33*2.20462262185),0)</f>
        <v/>
      </c>
      <c r="BZ33" s="9" t="n">
        <v>3868</v>
      </c>
      <c r="CA33" s="9" t="n">
        <v>2000</v>
      </c>
      <c r="CB33" s="10">
        <f>IFERROR(BZ33/(CA33*2.20462262185),0)</f>
        <v/>
      </c>
      <c r="DA33" s="9" t="n">
        <v>3124</v>
      </c>
      <c r="DB33" s="9" t="n">
        <v>1200</v>
      </c>
      <c r="DC33" s="10">
        <f>IFERROR(DA33/(DB33*2.20462262185),0)</f>
        <v/>
      </c>
      <c r="DD33" s="9" t="n">
        <v>0</v>
      </c>
      <c r="DE33" s="9" t="n">
        <v>0</v>
      </c>
      <c r="DF33" s="10">
        <f>IFERROR(DD33/(DE33*2.20462262185),0)</f>
        <v/>
      </c>
      <c r="DG33" s="9" t="n">
        <v>0</v>
      </c>
      <c r="DH33" s="9" t="n">
        <v>0</v>
      </c>
      <c r="DI33" s="10">
        <f>IFERROR(DG33/(DH33*2.20462262185),0)</f>
        <v/>
      </c>
      <c r="DJ33" s="9" t="n">
        <v>0</v>
      </c>
      <c r="DK33" s="9" t="n">
        <v>0</v>
      </c>
      <c r="DL33" s="10">
        <f>IFERROR(DJ33/(DK33*2.20462262185),0)</f>
        <v/>
      </c>
      <c r="DM33" s="9" t="n">
        <v>281000</v>
      </c>
      <c r="DN33" s="9" t="n">
        <v>200000</v>
      </c>
      <c r="DO33" s="10">
        <f>IFERROR(DM33/(DN33*2.20462262185),0)</f>
        <v/>
      </c>
      <c r="DP33" s="9" t="n">
        <v>843000</v>
      </c>
      <c r="DQ33" s="9" t="n">
        <v>600000</v>
      </c>
      <c r="DR33" s="10">
        <f>IFERROR(DP33/(DQ33*2.20462262185),0)</f>
        <v/>
      </c>
      <c r="DS33" s="9" t="n">
        <v>0</v>
      </c>
      <c r="DT33" s="9" t="n">
        <v>0</v>
      </c>
      <c r="DU33" s="10">
        <f>IFERROR(DS33/(DT33*2.20462262185),0)</f>
        <v/>
      </c>
      <c r="DV33" s="9" t="n">
        <v>421500</v>
      </c>
      <c r="DW33" s="9" t="n">
        <v>300000</v>
      </c>
      <c r="DX33" s="10">
        <f>IFERROR(DV33/(DW33*2.20462262185),0)</f>
        <v/>
      </c>
      <c r="DY33" s="9" t="n">
        <v>477700</v>
      </c>
      <c r="DZ33" s="9" t="n">
        <v>340000</v>
      </c>
      <c r="EA33" s="10">
        <f>IFERROR(DY33/(DZ33*2.20462262185),0)</f>
        <v/>
      </c>
      <c r="EB33" s="9" t="n">
        <v>0</v>
      </c>
      <c r="EC33" s="9" t="n">
        <v>0</v>
      </c>
      <c r="ED33" s="10">
        <f>IFERROR(EB33/(EC33*2.20462262185),0)</f>
        <v/>
      </c>
      <c r="EE33" s="9" t="n">
        <v>55400</v>
      </c>
      <c r="EF33" s="9" t="n">
        <v>40189</v>
      </c>
      <c r="EG33" s="10">
        <f>IFERROR(EE33/(EF33*2.20462262185),0)</f>
        <v/>
      </c>
      <c r="EK33" s="9" t="n">
        <v>0</v>
      </c>
      <c r="EL33" s="9" t="n">
        <v>0</v>
      </c>
      <c r="EM33" s="10">
        <f>IFERROR(EK33/(EL33*2.20462262185),0)</f>
        <v/>
      </c>
      <c r="EN33" s="9" t="n">
        <v>0</v>
      </c>
      <c r="EO33" s="9" t="n">
        <v>0</v>
      </c>
      <c r="EP33" s="10">
        <f>IFERROR(EN33/(EO33*2.20462262185),0)</f>
        <v/>
      </c>
      <c r="EQ33" s="9" t="n">
        <v>407827</v>
      </c>
      <c r="ER33" s="9" t="n">
        <v>499574</v>
      </c>
      <c r="ES33" s="10">
        <f>IFERROR(EQ33/(ER33*2.20462262185),0)</f>
        <v/>
      </c>
      <c r="ET33" s="9" t="n">
        <v>549720</v>
      </c>
      <c r="EU33" s="9" t="n">
        <v>713310</v>
      </c>
      <c r="EV33" s="10">
        <f>IFERROR(ET33/(EU33*2.20462262185),0)</f>
        <v/>
      </c>
      <c r="EW33" s="9" t="n">
        <v>1045491</v>
      </c>
      <c r="EX33" s="9" t="n">
        <v>1347264</v>
      </c>
      <c r="EY33" s="10">
        <f>IFERROR(EW33/(EX33*2.20462262185),0)</f>
        <v/>
      </c>
      <c r="EZ33" s="9" t="n">
        <v>836703</v>
      </c>
      <c r="FA33" s="9" t="n">
        <v>992298</v>
      </c>
      <c r="FB33" s="10">
        <f>IFERROR(EZ33/(FA33*2.20462262185),0)</f>
        <v/>
      </c>
      <c r="FC33" s="9" t="n">
        <v>306758</v>
      </c>
      <c r="FD33" s="9" t="n">
        <v>416540</v>
      </c>
      <c r="FE33" s="10">
        <f>IFERROR(FC33/(FD33*2.20462262185),0)</f>
        <v/>
      </c>
      <c r="FF33" s="9" t="n">
        <v>186563</v>
      </c>
      <c r="FG33" s="9" t="n">
        <v>233204</v>
      </c>
      <c r="FH33" s="10">
        <f>IFERROR(FF33/(FG33*2.20462262185),0)</f>
        <v/>
      </c>
      <c r="FI33" s="9" t="n">
        <v>112407</v>
      </c>
      <c r="FJ33" s="9" t="n">
        <v>72000</v>
      </c>
      <c r="FK33" s="10">
        <f>IFERROR(FI33/(FJ33*2.20462262185),0)</f>
        <v/>
      </c>
    </row>
    <row r="34">
      <c r="A34" s="126" t="inlineStr">
        <is>
          <t>Barbados</t>
        </is>
      </c>
      <c r="B34" s="127">
        <f>SUM(I34,L34,O34,R34,U34,X34,AA34,AD34)</f>
        <v/>
      </c>
      <c r="C34" s="127">
        <f>SUM(J34,M34,P34,S34,V34,Y34,AB34,AE34)</f>
        <v/>
      </c>
      <c r="D34" s="128">
        <f>C34/1000000</f>
        <v/>
      </c>
      <c r="E34" s="128">
        <f>C34*2.20462262185/1000000</f>
        <v/>
      </c>
      <c r="F34" s="129">
        <f>IFERROR(B34/(C34/1000),0)</f>
        <v/>
      </c>
      <c r="G34" s="130">
        <f>IFERROR(B34/(C34*2.20462262185),0)</f>
        <v/>
      </c>
      <c r="EK34" s="9" t="n">
        <v>0</v>
      </c>
      <c r="EL34" s="9" t="n">
        <v>0</v>
      </c>
      <c r="EM34" s="10">
        <f>IFERROR(EK34/(EL34*2.20462262185),0)</f>
        <v/>
      </c>
      <c r="EN34" s="9" t="n">
        <v>0</v>
      </c>
      <c r="EO34" s="9" t="n">
        <v>0</v>
      </c>
      <c r="EP34" s="10">
        <f>IFERROR(EN34/(EO34*2.20462262185),0)</f>
        <v/>
      </c>
      <c r="EQ34" s="9" t="n">
        <v>0</v>
      </c>
      <c r="ER34" s="9" t="n">
        <v>0</v>
      </c>
      <c r="ES34" s="10">
        <f>IFERROR(EQ34/(ER34*2.20462262185),0)</f>
        <v/>
      </c>
      <c r="ET34" s="9" t="n">
        <v>0</v>
      </c>
      <c r="EU34" s="9" t="n">
        <v>0</v>
      </c>
      <c r="EV34" s="10">
        <f>IFERROR(ET34/(EU34*2.20462262185),0)</f>
        <v/>
      </c>
      <c r="EW34" s="9" t="n">
        <v>0</v>
      </c>
      <c r="EX34" s="9" t="n">
        <v>0</v>
      </c>
      <c r="EY34" s="10">
        <f>IFERROR(EW34/(EX34*2.20462262185),0)</f>
        <v/>
      </c>
      <c r="EZ34" s="9" t="n">
        <v>0</v>
      </c>
      <c r="FA34" s="9" t="n">
        <v>0</v>
      </c>
      <c r="FB34" s="10">
        <f>IFERROR(EZ34/(FA34*2.20462262185),0)</f>
        <v/>
      </c>
      <c r="FC34" s="9" t="n">
        <v>41192</v>
      </c>
      <c r="FD34" s="9" t="n">
        <v>41624</v>
      </c>
      <c r="FE34" s="10">
        <f>IFERROR(FC34/(FD34*2.20462262185),0)</f>
        <v/>
      </c>
    </row>
    <row r="35">
      <c r="A35" s="126" t="inlineStr">
        <is>
          <t>Belgium</t>
        </is>
      </c>
      <c r="B35" s="127">
        <f>SUM(I35,L35,O35,R35,U35,X35,AA35,AD35)</f>
        <v/>
      </c>
      <c r="C35" s="127">
        <f>SUM(J35,M35,P35,S35,V35,Y35,AB35,AE35)</f>
        <v/>
      </c>
      <c r="D35" s="128">
        <f>C35/1000000</f>
        <v/>
      </c>
      <c r="E35" s="128">
        <f>C35*2.20462262185/1000000</f>
        <v/>
      </c>
      <c r="F35" s="129">
        <f>IFERROR(B35/(C35/1000),0)</f>
        <v/>
      </c>
      <c r="G35" s="130">
        <f>IFERROR(B35/(C35*2.20462262185),0)</f>
        <v/>
      </c>
      <c r="AG35" s="9" t="n">
        <v>0</v>
      </c>
      <c r="AH35" s="9" t="n">
        <v>0</v>
      </c>
      <c r="AI35" s="10">
        <f>IFERROR(AG35/(AH35*2.20462262185),0)</f>
        <v/>
      </c>
      <c r="AJ35" s="9" t="n">
        <v>0</v>
      </c>
      <c r="AK35" s="9" t="n">
        <v>0</v>
      </c>
      <c r="AL35" s="10">
        <f>IFERROR(AJ35/(AK35*2.20462262185),0)</f>
        <v/>
      </c>
      <c r="AM35" s="9" t="n">
        <v>0</v>
      </c>
      <c r="AN35" s="9" t="n">
        <v>0</v>
      </c>
      <c r="AO35" s="10">
        <f>IFERROR(AM35/(AN35*2.20462262185),0)</f>
        <v/>
      </c>
      <c r="AP35" s="9" t="n">
        <v>0</v>
      </c>
      <c r="AQ35" s="9" t="n">
        <v>0</v>
      </c>
      <c r="AR35" s="10">
        <f>IFERROR(AP35/(AQ35*2.20462262185),0)</f>
        <v/>
      </c>
      <c r="AS35" s="9" t="n">
        <v>1352</v>
      </c>
      <c r="AT35" s="9" t="n">
        <v>300</v>
      </c>
      <c r="AU35" s="10">
        <f>IFERROR(AS35/(AT35*2.20462262185),0)</f>
        <v/>
      </c>
      <c r="DA35" s="9" t="n">
        <v>0</v>
      </c>
      <c r="DB35" s="9" t="n">
        <v>0</v>
      </c>
      <c r="DC35" s="10">
        <f>IFERROR(DA35/(DB35*2.20462262185),0)</f>
        <v/>
      </c>
      <c r="DD35" s="9" t="n">
        <v>0</v>
      </c>
      <c r="DE35" s="9" t="n">
        <v>0</v>
      </c>
      <c r="DF35" s="10">
        <f>IFERROR(DD35/(DE35*2.20462262185),0)</f>
        <v/>
      </c>
      <c r="DG35" s="9" t="n">
        <v>0</v>
      </c>
      <c r="DH35" s="9" t="n">
        <v>0</v>
      </c>
      <c r="DI35" s="10">
        <f>IFERROR(DG35/(DH35*2.20462262185),0)</f>
        <v/>
      </c>
      <c r="DJ35" s="9" t="n">
        <v>0</v>
      </c>
      <c r="DK35" s="9" t="n">
        <v>0</v>
      </c>
      <c r="DL35" s="10">
        <f>IFERROR(DJ35/(DK35*2.20462262185),0)</f>
        <v/>
      </c>
      <c r="DM35" s="9" t="n">
        <v>0</v>
      </c>
      <c r="DN35" s="9" t="n">
        <v>0</v>
      </c>
      <c r="DO35" s="10">
        <f>IFERROR(DM35/(DN35*2.20462262185),0)</f>
        <v/>
      </c>
      <c r="DP35" s="9" t="n">
        <v>0</v>
      </c>
      <c r="DQ35" s="9" t="n">
        <v>0</v>
      </c>
      <c r="DR35" s="10">
        <f>IFERROR(DP35/(DQ35*2.20462262185),0)</f>
        <v/>
      </c>
      <c r="DS35" s="9" t="n">
        <v>631</v>
      </c>
      <c r="DT35" s="9" t="n">
        <v>150</v>
      </c>
      <c r="DU35" s="10">
        <f>IFERROR(DS35/(DT35*2.20462262185),0)</f>
        <v/>
      </c>
      <c r="EK35" s="9" t="n">
        <v>0</v>
      </c>
      <c r="EL35" s="9" t="n">
        <v>0</v>
      </c>
      <c r="EM35" s="10">
        <f>IFERROR(EK35/(EL35*2.20462262185),0)</f>
        <v/>
      </c>
      <c r="EN35" s="9" t="n">
        <v>0</v>
      </c>
      <c r="EO35" s="9" t="n">
        <v>0</v>
      </c>
      <c r="EP35" s="10">
        <f>IFERROR(EN35/(EO35*2.20462262185),0)</f>
        <v/>
      </c>
      <c r="EQ35" s="9" t="n">
        <v>0</v>
      </c>
      <c r="ER35" s="9" t="n">
        <v>0</v>
      </c>
      <c r="ES35" s="10">
        <f>IFERROR(EQ35/(ER35*2.20462262185),0)</f>
        <v/>
      </c>
      <c r="ET35" s="9" t="n">
        <v>0</v>
      </c>
      <c r="EU35" s="9" t="n">
        <v>0</v>
      </c>
      <c r="EV35" s="10">
        <f>IFERROR(ET35/(EU35*2.20462262185),0)</f>
        <v/>
      </c>
      <c r="EW35" s="9" t="n">
        <v>0</v>
      </c>
      <c r="EX35" s="9" t="n">
        <v>0</v>
      </c>
      <c r="EY35" s="10">
        <f>IFERROR(EW35/(EX35*2.20462262185),0)</f>
        <v/>
      </c>
      <c r="EZ35" s="9" t="n">
        <v>0</v>
      </c>
      <c r="FA35" s="9" t="n">
        <v>0</v>
      </c>
      <c r="FB35" s="10">
        <f>IFERROR(EZ35/(FA35*2.20462262185),0)</f>
        <v/>
      </c>
      <c r="FC35" s="9" t="n">
        <v>0</v>
      </c>
      <c r="FD35" s="9" t="n">
        <v>0</v>
      </c>
      <c r="FE35" s="10">
        <f>IFERROR(FC35/(FD35*2.20462262185),0)</f>
        <v/>
      </c>
      <c r="FF35" s="9" t="n">
        <v>0</v>
      </c>
      <c r="FG35" s="9" t="n">
        <v>0</v>
      </c>
      <c r="FH35" s="10">
        <f>IFERROR(FF35/(FG35*2.20462262185),0)</f>
        <v/>
      </c>
      <c r="FI35" s="9" t="n">
        <v>0</v>
      </c>
      <c r="FJ35" s="9" t="n">
        <v>0</v>
      </c>
      <c r="FK35" s="10">
        <f>IFERROR(FI35/(FJ35*2.20462262185),0)</f>
        <v/>
      </c>
      <c r="FL35" s="9" t="n">
        <v>0</v>
      </c>
      <c r="FM35" s="9" t="n">
        <v>0</v>
      </c>
      <c r="FN35" s="10">
        <f>IFERROR(FL35/(FM35*2.20462262185),0)</f>
        <v/>
      </c>
      <c r="FO35" s="9" t="n">
        <v>826800</v>
      </c>
      <c r="FP35" s="9" t="n">
        <v>484000</v>
      </c>
      <c r="FQ35" s="10">
        <f>IFERROR(FO35/(FP35*2.20462262185),0)</f>
        <v/>
      </c>
    </row>
    <row r="36">
      <c r="A36" s="126" t="inlineStr">
        <is>
          <t>Brazil</t>
        </is>
      </c>
      <c r="B36" s="127">
        <f>SUM(I36,L36,O36,R36,U36,X36,AA36,AD36)</f>
        <v/>
      </c>
      <c r="C36" s="127">
        <f>SUM(J36,M36,P36,S36,V36,Y36,AB36,AE36)</f>
        <v/>
      </c>
      <c r="D36" s="128">
        <f>C36/1000000</f>
        <v/>
      </c>
      <c r="E36" s="128">
        <f>C36*2.20462262185/1000000</f>
        <v/>
      </c>
      <c r="F36" s="129">
        <f>IFERROR(B36/(C36/1000),0)</f>
        <v/>
      </c>
      <c r="G36" s="130">
        <f>IFERROR(B36/(C36*2.20462262185),0)</f>
        <v/>
      </c>
      <c r="DA36" s="9" t="n">
        <v>0</v>
      </c>
      <c r="DB36" s="9" t="n">
        <v>0</v>
      </c>
      <c r="DC36" s="10">
        <f>IFERROR(DA36/(DB36*2.20462262185),0)</f>
        <v/>
      </c>
      <c r="DD36" s="9" t="n">
        <v>0</v>
      </c>
      <c r="DE36" s="9" t="n">
        <v>0</v>
      </c>
      <c r="DF36" s="10">
        <f>IFERROR(DD36/(DE36*2.20462262185),0)</f>
        <v/>
      </c>
      <c r="DG36" s="9" t="n">
        <v>0</v>
      </c>
      <c r="DH36" s="9" t="n">
        <v>0</v>
      </c>
      <c r="DI36" s="10">
        <f>IFERROR(DG36/(DH36*2.20462262185),0)</f>
        <v/>
      </c>
      <c r="DJ36" s="9" t="n">
        <v>161240</v>
      </c>
      <c r="DK36" s="9" t="n">
        <v>100000</v>
      </c>
      <c r="DL36" s="10">
        <f>IFERROR(DJ36/(DK36*2.20462262185),0)</f>
        <v/>
      </c>
      <c r="DM36" s="9" t="n">
        <v>161240</v>
      </c>
      <c r="DN36" s="9" t="n">
        <v>100000</v>
      </c>
      <c r="DO36" s="10">
        <f>IFERROR(DM36/(DN36*2.20462262185),0)</f>
        <v/>
      </c>
      <c r="EK36" s="9" t="n">
        <v>0</v>
      </c>
      <c r="EL36" s="9" t="n">
        <v>0</v>
      </c>
      <c r="EM36" s="10">
        <f>IFERROR(EK36/(EL36*2.20462262185),0)</f>
        <v/>
      </c>
      <c r="EN36" s="9" t="n">
        <v>0</v>
      </c>
      <c r="EO36" s="9" t="n">
        <v>0</v>
      </c>
      <c r="EP36" s="10">
        <f>IFERROR(EN36/(EO36*2.20462262185),0)</f>
        <v/>
      </c>
      <c r="EQ36" s="9" t="n">
        <v>0</v>
      </c>
      <c r="ER36" s="9" t="n">
        <v>0</v>
      </c>
      <c r="ES36" s="10">
        <f>IFERROR(EQ36/(ER36*2.20462262185),0)</f>
        <v/>
      </c>
      <c r="ET36" s="9" t="n">
        <v>0</v>
      </c>
      <c r="EU36" s="9" t="n">
        <v>0</v>
      </c>
      <c r="EV36" s="10">
        <f>IFERROR(ET36/(EU36*2.20462262185),0)</f>
        <v/>
      </c>
      <c r="EW36" s="9" t="n">
        <v>0</v>
      </c>
      <c r="EX36" s="9" t="n">
        <v>0</v>
      </c>
      <c r="EY36" s="10">
        <f>IFERROR(EW36/(EX36*2.20462262185),0)</f>
        <v/>
      </c>
      <c r="EZ36" s="9" t="n">
        <v>0</v>
      </c>
      <c r="FA36" s="9" t="n">
        <v>0</v>
      </c>
      <c r="FB36" s="10">
        <f>IFERROR(EZ36/(FA36*2.20462262185),0)</f>
        <v/>
      </c>
      <c r="FC36" s="9" t="n">
        <v>6967</v>
      </c>
      <c r="FD36" s="9" t="n">
        <v>8100</v>
      </c>
      <c r="FE36" s="10">
        <f>IFERROR(FC36/(FD36*2.20462262185),0)</f>
        <v/>
      </c>
    </row>
    <row r="37">
      <c r="A37" s="126" t="inlineStr">
        <is>
          <t>Chile</t>
        </is>
      </c>
      <c r="B37" s="127">
        <f>SUM(I37,L37,O37,R37,U37,X37,AA37,AD37)</f>
        <v/>
      </c>
      <c r="C37" s="127">
        <f>SUM(J37,M37,P37,S37,V37,Y37,AB37,AE37)</f>
        <v/>
      </c>
      <c r="D37" s="128">
        <f>C37/1000000</f>
        <v/>
      </c>
      <c r="E37" s="128">
        <f>C37*2.20462262185/1000000</f>
        <v/>
      </c>
      <c r="F37" s="129">
        <f>IFERROR(B37/(C37/1000),0)</f>
        <v/>
      </c>
      <c r="G37" s="130">
        <f>IFERROR(B37/(C37*2.20462262185),0)</f>
        <v/>
      </c>
      <c r="BQ37" s="9" t="n">
        <v>0</v>
      </c>
      <c r="BR37" s="9" t="n">
        <v>0</v>
      </c>
      <c r="BS37" s="10">
        <f>IFERROR(BQ37/(BR37*2.20462262185),0)</f>
        <v/>
      </c>
      <c r="BT37" s="9" t="n">
        <v>0</v>
      </c>
      <c r="BU37" s="9" t="n">
        <v>0</v>
      </c>
      <c r="BV37" s="10">
        <f>IFERROR(BT37/(BU37*2.20462262185),0)</f>
        <v/>
      </c>
      <c r="BW37" s="9" t="n">
        <v>0</v>
      </c>
      <c r="BX37" s="9" t="n">
        <v>0</v>
      </c>
      <c r="BY37" s="10">
        <f>IFERROR(BW37/(BX37*2.20462262185),0)</f>
        <v/>
      </c>
      <c r="BZ37" s="9" t="n">
        <v>0</v>
      </c>
      <c r="CA37" s="9" t="n">
        <v>0</v>
      </c>
      <c r="CB37" s="10">
        <f>IFERROR(BZ37/(CA37*2.20462262185),0)</f>
        <v/>
      </c>
      <c r="CC37" s="9" t="n">
        <v>26337</v>
      </c>
      <c r="CD37" s="9" t="n">
        <v>58239</v>
      </c>
      <c r="CE37" s="10">
        <f>IFERROR(CC37/(CD37*2.20462262185),0)</f>
        <v/>
      </c>
    </row>
    <row r="38">
      <c r="A38" s="126" t="inlineStr">
        <is>
          <t>Ecuador</t>
        </is>
      </c>
      <c r="B38" s="127">
        <f>SUM(I38,L38,O38,R38,U38,X38,AA38,AD38)</f>
        <v/>
      </c>
      <c r="C38" s="127">
        <f>SUM(J38,M38,P38,S38,V38,Y38,AB38,AE38)</f>
        <v/>
      </c>
      <c r="D38" s="128">
        <f>C38/1000000</f>
        <v/>
      </c>
      <c r="E38" s="128">
        <f>C38*2.20462262185/1000000</f>
        <v/>
      </c>
      <c r="F38" s="129">
        <f>IFERROR(B38/(C38/1000),0)</f>
        <v/>
      </c>
      <c r="G38" s="130">
        <f>IFERROR(B38/(C38*2.20462262185),0)</f>
        <v/>
      </c>
      <c r="DA38" s="9" t="n">
        <v>0</v>
      </c>
      <c r="DB38" s="9" t="n">
        <v>0</v>
      </c>
      <c r="DC38" s="10">
        <f>IFERROR(DA38/(DB38*2.20462262185),0)</f>
        <v/>
      </c>
      <c r="DD38" s="9" t="n">
        <v>0</v>
      </c>
      <c r="DE38" s="9" t="n">
        <v>0</v>
      </c>
      <c r="DF38" s="10">
        <f>IFERROR(DD38/(DE38*2.20462262185),0)</f>
        <v/>
      </c>
      <c r="DG38" s="9" t="n">
        <v>0</v>
      </c>
      <c r="DH38" s="9" t="n">
        <v>0</v>
      </c>
      <c r="DI38" s="10">
        <f>IFERROR(DG38/(DH38*2.20462262185),0)</f>
        <v/>
      </c>
      <c r="DJ38" s="9" t="n">
        <v>0</v>
      </c>
      <c r="DK38" s="9" t="n">
        <v>0</v>
      </c>
      <c r="DL38" s="10">
        <f>IFERROR(DJ38/(DK38*2.20462262185),0)</f>
        <v/>
      </c>
      <c r="DM38" s="9" t="n">
        <v>0</v>
      </c>
      <c r="DN38" s="9" t="n">
        <v>0</v>
      </c>
      <c r="DO38" s="10">
        <f>IFERROR(DM38/(DN38*2.20462262185),0)</f>
        <v/>
      </c>
      <c r="DP38" s="9" t="n">
        <v>146622</v>
      </c>
      <c r="DQ38" s="9" t="n">
        <v>175392</v>
      </c>
      <c r="DR38" s="10">
        <f>IFERROR(DP38/(DQ38*2.20462262185),0)</f>
        <v/>
      </c>
    </row>
    <row r="39">
      <c r="A39" s="126" t="inlineStr">
        <is>
          <t>Ireland</t>
        </is>
      </c>
      <c r="B39" s="127">
        <f>SUM(I39,L39,O39,R39,U39,X39,AA39,AD39)</f>
        <v/>
      </c>
      <c r="C39" s="127">
        <f>SUM(J39,M39,P39,S39,V39,Y39,AB39,AE39)</f>
        <v/>
      </c>
      <c r="D39" s="128">
        <f>C39/1000000</f>
        <v/>
      </c>
      <c r="E39" s="128">
        <f>C39*2.20462262185/1000000</f>
        <v/>
      </c>
      <c r="F39" s="129">
        <f>IFERROR(B39/(C39/1000),0)</f>
        <v/>
      </c>
      <c r="G39" s="130">
        <f>IFERROR(B39/(C39*2.20462262185),0)</f>
        <v/>
      </c>
      <c r="AG39" s="9" t="n">
        <v>0</v>
      </c>
      <c r="AH39" s="9" t="n">
        <v>0</v>
      </c>
      <c r="AI39" s="10">
        <f>IFERROR(AG39/(AH39*2.20462262185),0)</f>
        <v/>
      </c>
      <c r="AJ39" s="9" t="n">
        <v>0</v>
      </c>
      <c r="AK39" s="9" t="n">
        <v>0</v>
      </c>
      <c r="AL39" s="10">
        <f>IFERROR(AJ39/(AK39*2.20462262185),0)</f>
        <v/>
      </c>
      <c r="AM39" s="9" t="n">
        <v>0</v>
      </c>
      <c r="AN39" s="9" t="n">
        <v>0</v>
      </c>
      <c r="AO39" s="10">
        <f>IFERROR(AM39/(AN39*2.20462262185),0)</f>
        <v/>
      </c>
      <c r="AP39" s="9" t="n">
        <v>0</v>
      </c>
      <c r="AQ39" s="9" t="n">
        <v>0</v>
      </c>
      <c r="AR39" s="10">
        <f>IFERROR(AP39/(AQ39*2.20462262185),0)</f>
        <v/>
      </c>
      <c r="AS39" s="9" t="n">
        <v>0</v>
      </c>
      <c r="AT39" s="9" t="n">
        <v>0</v>
      </c>
      <c r="AU39" s="10">
        <f>IFERROR(AS39/(AT39*2.20462262185),0)</f>
        <v/>
      </c>
      <c r="AV39" s="9" t="n">
        <v>0</v>
      </c>
      <c r="AW39" s="9" t="n">
        <v>0</v>
      </c>
      <c r="AX39" s="10">
        <f>IFERROR(AV39/(AW39*2.20462262185),0)</f>
        <v/>
      </c>
      <c r="AY39" s="9" t="n">
        <v>22809</v>
      </c>
      <c r="AZ39" s="9" t="n">
        <v>7806</v>
      </c>
      <c r="BA39" s="10">
        <f>IFERROR(AY39/(AZ39*2.20462262185),0)</f>
        <v/>
      </c>
      <c r="BB39" s="9" t="n">
        <v>0</v>
      </c>
      <c r="BC39" s="9" t="n">
        <v>0</v>
      </c>
      <c r="BD39" s="10">
        <f>IFERROR(BB39/(BC39*2.20462262185),0)</f>
        <v/>
      </c>
      <c r="BE39" s="9" t="n">
        <v>0</v>
      </c>
      <c r="BF39" s="9" t="n">
        <v>0</v>
      </c>
      <c r="BG39" s="10">
        <f>IFERROR(BE39/(BF39*2.20462262185),0)</f>
        <v/>
      </c>
      <c r="BH39" s="9" t="n">
        <v>0</v>
      </c>
      <c r="BI39" s="9" t="n">
        <v>0</v>
      </c>
      <c r="BJ39" s="10">
        <f>IFERROR(BH39/(BI39*2.20462262185),0)</f>
        <v/>
      </c>
      <c r="BK39" s="9" t="n">
        <v>33484</v>
      </c>
      <c r="BL39" s="9" t="n">
        <v>9850</v>
      </c>
      <c r="BM39" s="10">
        <f>IFERROR(BK39/(BL39*2.20462262185),0)</f>
        <v/>
      </c>
      <c r="BQ39" s="9" t="n">
        <v>0</v>
      </c>
      <c r="BR39" s="9" t="n">
        <v>0</v>
      </c>
      <c r="BS39" s="10">
        <f>IFERROR(BQ39/(BR39*2.20462262185),0)</f>
        <v/>
      </c>
      <c r="BT39" s="9" t="n">
        <v>20650</v>
      </c>
      <c r="BU39" s="9" t="n">
        <v>900</v>
      </c>
      <c r="BV39" s="10">
        <f>IFERROR(BT39/(BU39*2.20462262185),0)</f>
        <v/>
      </c>
    </row>
    <row r="40">
      <c r="A40" s="126" t="inlineStr">
        <is>
          <t>Israel</t>
        </is>
      </c>
      <c r="B40" s="127">
        <f>SUM(I40,L40,O40,R40,U40,X40,AA40,AD40)</f>
        <v/>
      </c>
      <c r="C40" s="127">
        <f>SUM(J40,M40,P40,S40,V40,Y40,AB40,AE40)</f>
        <v/>
      </c>
      <c r="D40" s="128">
        <f>C40/1000000</f>
        <v/>
      </c>
      <c r="E40" s="128">
        <f>C40*2.20462262185/1000000</f>
        <v/>
      </c>
      <c r="F40" s="129">
        <f>IFERROR(B40/(C40/1000),0)</f>
        <v/>
      </c>
      <c r="G40" s="130">
        <f>IFERROR(B40/(C40*2.20462262185),0)</f>
        <v/>
      </c>
      <c r="AG40" s="9" t="n">
        <v>0</v>
      </c>
      <c r="AH40" s="9" t="n">
        <v>0</v>
      </c>
      <c r="AI40" s="10">
        <f>IFERROR(AG40/(AH40*2.20462262185),0)</f>
        <v/>
      </c>
      <c r="AJ40" s="9" t="n">
        <v>0</v>
      </c>
      <c r="AK40" s="9" t="n">
        <v>0</v>
      </c>
      <c r="AL40" s="10">
        <f>IFERROR(AJ40/(AK40*2.20462262185),0)</f>
        <v/>
      </c>
      <c r="AM40" s="9" t="n">
        <v>0</v>
      </c>
      <c r="AN40" s="9" t="n">
        <v>0</v>
      </c>
      <c r="AO40" s="10">
        <f>IFERROR(AM40/(AN40*2.20462262185),0)</f>
        <v/>
      </c>
      <c r="AP40" s="9" t="n">
        <v>0</v>
      </c>
      <c r="AQ40" s="9" t="n">
        <v>0</v>
      </c>
      <c r="AR40" s="10">
        <f>IFERROR(AP40/(AQ40*2.20462262185),0)</f>
        <v/>
      </c>
      <c r="AS40" s="9" t="n">
        <v>0</v>
      </c>
      <c r="AT40" s="9" t="n">
        <v>0</v>
      </c>
      <c r="AU40" s="10">
        <f>IFERROR(AS40/(AT40*2.20462262185),0)</f>
        <v/>
      </c>
      <c r="AV40" s="9" t="n">
        <v>0</v>
      </c>
      <c r="AW40" s="9" t="n">
        <v>0</v>
      </c>
      <c r="AX40" s="10">
        <f>IFERROR(AV40/(AW40*2.20462262185),0)</f>
        <v/>
      </c>
      <c r="AY40" s="9" t="n">
        <v>0</v>
      </c>
      <c r="AZ40" s="9" t="n">
        <v>0</v>
      </c>
      <c r="BA40" s="10">
        <f>IFERROR(AY40/(AZ40*2.20462262185),0)</f>
        <v/>
      </c>
      <c r="BB40" s="9" t="n">
        <v>0</v>
      </c>
      <c r="BC40" s="9" t="n">
        <v>0</v>
      </c>
      <c r="BD40" s="10">
        <f>IFERROR(BB40/(BC40*2.20462262185),0)</f>
        <v/>
      </c>
      <c r="BE40" s="9" t="n">
        <v>1000</v>
      </c>
      <c r="BF40" s="9" t="n">
        <v>191</v>
      </c>
      <c r="BG40" s="10">
        <f>IFERROR(BE40/(BF40*2.20462262185),0)</f>
        <v/>
      </c>
    </row>
    <row r="41">
      <c r="A41" s="126" t="inlineStr">
        <is>
          <t>Latvia</t>
        </is>
      </c>
      <c r="B41" s="127">
        <f>SUM(I41,L41,O41,R41,U41,X41,AA41,AD41)</f>
        <v/>
      </c>
      <c r="C41" s="127">
        <f>SUM(J41,M41,P41,S41,V41,Y41,AB41,AE41)</f>
        <v/>
      </c>
      <c r="D41" s="128">
        <f>C41/1000000</f>
        <v/>
      </c>
      <c r="E41" s="128">
        <f>C41*2.20462262185/1000000</f>
        <v/>
      </c>
      <c r="F41" s="129">
        <f>IFERROR(B41/(C41/1000),0)</f>
        <v/>
      </c>
      <c r="G41" s="130">
        <f>IFERROR(B41/(C41*2.20462262185),0)</f>
        <v/>
      </c>
      <c r="EK41" s="9" t="n">
        <v>0</v>
      </c>
      <c r="EL41" s="9" t="n">
        <v>0</v>
      </c>
      <c r="EM41" s="10">
        <f>IFERROR(EK41/(EL41*2.20462262185),0)</f>
        <v/>
      </c>
      <c r="EN41" s="9" t="n">
        <v>0</v>
      </c>
      <c r="EO41" s="9" t="n">
        <v>0</v>
      </c>
      <c r="EP41" s="10">
        <f>IFERROR(EN41/(EO41*2.20462262185),0)</f>
        <v/>
      </c>
      <c r="EQ41" s="9" t="n">
        <v>0</v>
      </c>
      <c r="ER41" s="9" t="n">
        <v>0</v>
      </c>
      <c r="ES41" s="10">
        <f>IFERROR(EQ41/(ER41*2.20462262185),0)</f>
        <v/>
      </c>
      <c r="ET41" s="9" t="n">
        <v>0</v>
      </c>
      <c r="EU41" s="9" t="n">
        <v>0</v>
      </c>
      <c r="EV41" s="10">
        <f>IFERROR(ET41/(EU41*2.20462262185),0)</f>
        <v/>
      </c>
      <c r="EW41" s="9" t="n">
        <v>0</v>
      </c>
      <c r="EX41" s="9" t="n">
        <v>0</v>
      </c>
      <c r="EY41" s="10">
        <f>IFERROR(EW41/(EX41*2.20462262185),0)</f>
        <v/>
      </c>
      <c r="EZ41" s="9" t="n">
        <v>0</v>
      </c>
      <c r="FA41" s="9" t="n">
        <v>0</v>
      </c>
      <c r="FB41" s="10">
        <f>IFERROR(EZ41/(FA41*2.20462262185),0)</f>
        <v/>
      </c>
      <c r="FC41" s="9" t="n">
        <v>0</v>
      </c>
      <c r="FD41" s="9" t="n">
        <v>0</v>
      </c>
      <c r="FE41" s="10">
        <f>IFERROR(FC41/(FD41*2.20462262185),0)</f>
        <v/>
      </c>
      <c r="FF41" s="9" t="n">
        <v>0</v>
      </c>
      <c r="FG41" s="9" t="n">
        <v>0</v>
      </c>
      <c r="FH41" s="10">
        <f>IFERROR(FF41/(FG41*2.20462262185),0)</f>
        <v/>
      </c>
      <c r="FI41" s="9" t="n">
        <v>0</v>
      </c>
      <c r="FJ41" s="9" t="n">
        <v>0</v>
      </c>
      <c r="FK41" s="10">
        <f>IFERROR(FI41/(FJ41*2.20462262185),0)</f>
        <v/>
      </c>
      <c r="FL41" s="9" t="n">
        <v>0</v>
      </c>
      <c r="FM41" s="9" t="n">
        <v>0</v>
      </c>
      <c r="FN41" s="10">
        <f>IFERROR(FL41/(FM41*2.20462262185),0)</f>
        <v/>
      </c>
      <c r="FO41" s="9" t="n">
        <v>0</v>
      </c>
      <c r="FP41" s="9" t="n">
        <v>0</v>
      </c>
      <c r="FQ41" s="10">
        <f>IFERROR(FO41/(FP41*2.20462262185),0)</f>
        <v/>
      </c>
      <c r="FR41" s="9" t="n">
        <v>28478</v>
      </c>
      <c r="FS41" s="9" t="n">
        <v>48400</v>
      </c>
      <c r="FT41" s="10">
        <f>IFERROR(FR41/(FS41*2.20462262185),0)</f>
        <v/>
      </c>
    </row>
    <row r="42">
      <c r="A42" s="126" t="inlineStr">
        <is>
          <t>Malaysia</t>
        </is>
      </c>
      <c r="B42" s="127">
        <f>SUM(I42,L42,O42,R42,U42,X42,AA42,AD42)</f>
        <v/>
      </c>
      <c r="C42" s="127">
        <f>SUM(J42,M42,P42,S42,V42,Y42,AB42,AE42)</f>
        <v/>
      </c>
      <c r="D42" s="128">
        <f>C42/1000000</f>
        <v/>
      </c>
      <c r="E42" s="128">
        <f>C42*2.20462262185/1000000</f>
        <v/>
      </c>
      <c r="F42" s="129">
        <f>IFERROR(B42/(C42/1000),0)</f>
        <v/>
      </c>
      <c r="G42" s="130">
        <f>IFERROR(B42/(C42*2.20462262185),0)</f>
        <v/>
      </c>
      <c r="AG42" s="9" t="n">
        <v>0</v>
      </c>
      <c r="AH42" s="9" t="n">
        <v>0</v>
      </c>
      <c r="AI42" s="10">
        <f>IFERROR(AG42/(AH42*2.20462262185),0)</f>
        <v/>
      </c>
      <c r="AJ42" s="9" t="n">
        <v>0</v>
      </c>
      <c r="AK42" s="9" t="n">
        <v>0</v>
      </c>
      <c r="AL42" s="10">
        <f>IFERROR(AJ42/(AK42*2.20462262185),0)</f>
        <v/>
      </c>
      <c r="AM42" s="9" t="n">
        <v>0</v>
      </c>
      <c r="AN42" s="9" t="n">
        <v>0</v>
      </c>
      <c r="AO42" s="10">
        <f>IFERROR(AM42/(AN42*2.20462262185),0)</f>
        <v/>
      </c>
      <c r="AP42" s="9" t="n">
        <v>0</v>
      </c>
      <c r="AQ42" s="9" t="n">
        <v>0</v>
      </c>
      <c r="AR42" s="10">
        <f>IFERROR(AP42/(AQ42*2.20462262185),0)</f>
        <v/>
      </c>
      <c r="AS42" s="9" t="n">
        <v>0</v>
      </c>
      <c r="AT42" s="9" t="n">
        <v>0</v>
      </c>
      <c r="AU42" s="10">
        <f>IFERROR(AS42/(AT42*2.20462262185),0)</f>
        <v/>
      </c>
      <c r="AV42" s="9" t="n">
        <v>0</v>
      </c>
      <c r="AW42" s="9" t="n">
        <v>0</v>
      </c>
      <c r="AX42" s="10">
        <f>IFERROR(AV42/(AW42*2.20462262185),0)</f>
        <v/>
      </c>
      <c r="AY42" s="9" t="n">
        <v>127050</v>
      </c>
      <c r="AZ42" s="9" t="n">
        <v>107016</v>
      </c>
      <c r="BA42" s="10">
        <f>IFERROR(AY42/(AZ42*2.20462262185),0)</f>
        <v/>
      </c>
      <c r="BB42" s="9" t="n">
        <v>0</v>
      </c>
      <c r="BC42" s="9" t="n">
        <v>0</v>
      </c>
      <c r="BD42" s="10">
        <f>IFERROR(BB42/(BC42*2.20462262185),0)</f>
        <v/>
      </c>
      <c r="BE42" s="9" t="n">
        <v>0</v>
      </c>
      <c r="BF42" s="9" t="n">
        <v>0</v>
      </c>
      <c r="BG42" s="10">
        <f>IFERROR(BE42/(BF42*2.20462262185),0)</f>
        <v/>
      </c>
      <c r="BH42" s="9" t="n">
        <v>0</v>
      </c>
      <c r="BI42" s="9" t="n">
        <v>0</v>
      </c>
      <c r="BJ42" s="10">
        <f>IFERROR(BH42/(BI42*2.20462262185),0)</f>
        <v/>
      </c>
      <c r="BK42" s="9" t="n">
        <v>0</v>
      </c>
      <c r="BL42" s="9" t="n">
        <v>0</v>
      </c>
      <c r="BM42" s="10">
        <f>IFERROR(BK42/(BL42*2.20462262185),0)</f>
        <v/>
      </c>
      <c r="BN42" s="9" t="n">
        <v>26080</v>
      </c>
      <c r="BO42" s="9" t="n">
        <v>16000</v>
      </c>
      <c r="BP42" s="10">
        <f>IFERROR(BN42/(BO42*2.20462262185),0)</f>
        <v/>
      </c>
      <c r="BQ42" s="9" t="n">
        <v>266458</v>
      </c>
      <c r="BR42" s="9" t="n">
        <v>220000</v>
      </c>
      <c r="BS42" s="10">
        <f>IFERROR(BQ42/(BR42*2.20462262185),0)</f>
        <v/>
      </c>
      <c r="BT42" s="9" t="n">
        <v>0</v>
      </c>
      <c r="BU42" s="9" t="n">
        <v>0</v>
      </c>
      <c r="BV42" s="10">
        <f>IFERROR(BT42/(BU42*2.20462262185),0)</f>
        <v/>
      </c>
      <c r="BW42" s="9" t="n">
        <v>0</v>
      </c>
      <c r="BX42" s="9" t="n">
        <v>0</v>
      </c>
      <c r="BY42" s="10">
        <f>IFERROR(BW42/(BX42*2.20462262185),0)</f>
        <v/>
      </c>
      <c r="BZ42" s="9" t="n">
        <v>0</v>
      </c>
      <c r="CA42" s="9" t="n">
        <v>0</v>
      </c>
      <c r="CB42" s="10">
        <f>IFERROR(BZ42/(CA42*2.20462262185),0)</f>
        <v/>
      </c>
      <c r="CC42" s="9" t="n">
        <v>0</v>
      </c>
      <c r="CD42" s="9" t="n">
        <v>0</v>
      </c>
      <c r="CE42" s="10">
        <f>IFERROR(CC42/(CD42*2.20462262185),0)</f>
        <v/>
      </c>
      <c r="CF42" s="9" t="n">
        <v>103224</v>
      </c>
      <c r="CG42" s="9" t="n">
        <v>80000</v>
      </c>
      <c r="CH42" s="10">
        <f>IFERROR(CF42/(CG42*2.20462262185),0)</f>
        <v/>
      </c>
      <c r="CI42" s="9" t="n">
        <v>387090</v>
      </c>
      <c r="CJ42" s="9" t="n">
        <v>300000</v>
      </c>
      <c r="CK42" s="10">
        <f>IFERROR(CI42/(CJ42*2.20462262185),0)</f>
        <v/>
      </c>
      <c r="CL42" s="9" t="n">
        <v>0</v>
      </c>
      <c r="CM42" s="9" t="n">
        <v>0</v>
      </c>
      <c r="CN42" s="10">
        <f>IFERROR(CL42/(CM42*2.20462262185),0)</f>
        <v/>
      </c>
      <c r="CO42" s="9" t="n">
        <v>21583</v>
      </c>
      <c r="CP42" s="9" t="n">
        <v>5500</v>
      </c>
      <c r="CQ42" s="10">
        <f>IFERROR(CO42/(CP42*2.20462262185),0)</f>
        <v/>
      </c>
      <c r="CR42" s="9" t="n">
        <v>0</v>
      </c>
      <c r="CS42" s="9" t="n">
        <v>0</v>
      </c>
      <c r="CT42" s="10">
        <f>IFERROR(CR42/(CS42*2.20462262185),0)</f>
        <v/>
      </c>
      <c r="CU42" s="9" t="n">
        <v>30520</v>
      </c>
      <c r="CV42" s="9" t="n">
        <v>19800</v>
      </c>
      <c r="CW42" s="10">
        <f>IFERROR(CU42/(CV42*2.20462262185),0)</f>
        <v/>
      </c>
      <c r="DA42" s="9" t="n">
        <v>92526</v>
      </c>
      <c r="DB42" s="9" t="n">
        <v>80000</v>
      </c>
      <c r="DC42" s="10">
        <f>IFERROR(DA42/(DB42*2.20462262185),0)</f>
        <v/>
      </c>
      <c r="DD42" s="9" t="n">
        <v>0</v>
      </c>
      <c r="DE42" s="9" t="n">
        <v>0</v>
      </c>
      <c r="DF42" s="10">
        <f>IFERROR(DD42/(DE42*2.20462262185),0)</f>
        <v/>
      </c>
      <c r="DG42" s="9" t="n">
        <v>188700</v>
      </c>
      <c r="DH42" s="9" t="n">
        <v>197016</v>
      </c>
      <c r="DI42" s="10">
        <f>IFERROR(DG42/(DH42*2.20462262185),0)</f>
        <v/>
      </c>
      <c r="DJ42" s="9" t="n">
        <v>0</v>
      </c>
      <c r="DK42" s="9" t="n">
        <v>0</v>
      </c>
      <c r="DL42" s="10">
        <f>IFERROR(DJ42/(DK42*2.20462262185),0)</f>
        <v/>
      </c>
      <c r="DM42" s="9" t="n">
        <v>0</v>
      </c>
      <c r="DN42" s="9" t="n">
        <v>0</v>
      </c>
      <c r="DO42" s="10">
        <f>IFERROR(DM42/(DN42*2.20462262185),0)</f>
        <v/>
      </c>
      <c r="DP42" s="9" t="n">
        <v>100666</v>
      </c>
      <c r="DQ42" s="9" t="n">
        <v>78949</v>
      </c>
      <c r="DR42" s="10">
        <f>IFERROR(DP42/(DQ42*2.20462262185),0)</f>
        <v/>
      </c>
      <c r="DS42" s="9" t="n">
        <v>246698</v>
      </c>
      <c r="DT42" s="9" t="n">
        <v>221280</v>
      </c>
      <c r="DU42" s="10">
        <f>IFERROR(DS42/(DT42*2.20462262185),0)</f>
        <v/>
      </c>
      <c r="DV42" s="9" t="n">
        <v>479566</v>
      </c>
      <c r="DW42" s="9" t="n">
        <v>370096</v>
      </c>
      <c r="DX42" s="10">
        <f>IFERROR(DV42/(DW42*2.20462262185),0)</f>
        <v/>
      </c>
      <c r="EK42" s="9" t="n">
        <v>16400</v>
      </c>
      <c r="EL42" s="9" t="n">
        <v>14858</v>
      </c>
      <c r="EM42" s="10">
        <f>IFERROR(EK42/(EL42*2.20462262185),0)</f>
        <v/>
      </c>
    </row>
    <row r="43">
      <c r="A43" s="126" t="inlineStr">
        <is>
          <t>Mayotte</t>
        </is>
      </c>
      <c r="B43" s="127">
        <f>SUM(I43,L43,O43,R43,U43,X43,AA43,AD43)</f>
        <v/>
      </c>
      <c r="C43" s="127">
        <f>SUM(J43,M43,P43,S43,V43,Y43,AB43,AE43)</f>
        <v/>
      </c>
      <c r="D43" s="128">
        <f>C43/1000000</f>
        <v/>
      </c>
      <c r="E43" s="128">
        <f>C43*2.20462262185/1000000</f>
        <v/>
      </c>
      <c r="F43" s="129">
        <f>IFERROR(B43/(C43/1000),0)</f>
        <v/>
      </c>
      <c r="G43" s="130">
        <f>IFERROR(B43/(C43*2.20462262185),0)</f>
        <v/>
      </c>
      <c r="EK43" s="9" t="n">
        <v>0</v>
      </c>
      <c r="EL43" s="9" t="n">
        <v>0</v>
      </c>
      <c r="EM43" s="10">
        <f>IFERROR(EK43/(EL43*2.20462262185),0)</f>
        <v/>
      </c>
      <c r="EN43" s="9" t="n">
        <v>14081</v>
      </c>
      <c r="EO43" s="9" t="n">
        <v>18763</v>
      </c>
      <c r="EP43" s="10">
        <f>IFERROR(EN43/(EO43*2.20462262185),0)</f>
        <v/>
      </c>
    </row>
    <row r="44">
      <c r="A44" s="126" t="inlineStr">
        <is>
          <t>Micronesia</t>
        </is>
      </c>
      <c r="B44" s="127">
        <f>SUM(I44,L44,O44,R44,U44,X44,AA44,AD44)</f>
        <v/>
      </c>
      <c r="C44" s="127">
        <f>SUM(J44,M44,P44,S44,V44,Y44,AB44,AE44)</f>
        <v/>
      </c>
      <c r="D44" s="128">
        <f>C44/1000000</f>
        <v/>
      </c>
      <c r="E44" s="128">
        <f>C44*2.20462262185/1000000</f>
        <v/>
      </c>
      <c r="F44" s="129">
        <f>IFERROR(B44/(C44/1000),0)</f>
        <v/>
      </c>
      <c r="G44" s="130">
        <f>IFERROR(B44/(C44*2.20462262185),0)</f>
        <v/>
      </c>
      <c r="EK44" s="9" t="n">
        <v>0</v>
      </c>
      <c r="EL44" s="9" t="n">
        <v>0</v>
      </c>
      <c r="EM44" s="10">
        <f>IFERROR(EK44/(EL44*2.20462262185),0)</f>
        <v/>
      </c>
      <c r="EN44" s="9" t="n">
        <v>0</v>
      </c>
      <c r="EO44" s="9" t="n">
        <v>0</v>
      </c>
      <c r="EP44" s="10">
        <f>IFERROR(EN44/(EO44*2.20462262185),0)</f>
        <v/>
      </c>
      <c r="EQ44" s="9" t="n">
        <v>0</v>
      </c>
      <c r="ER44" s="9" t="n">
        <v>0</v>
      </c>
      <c r="ES44" s="10">
        <f>IFERROR(EQ44/(ER44*2.20462262185),0)</f>
        <v/>
      </c>
      <c r="ET44" s="9" t="n">
        <v>0</v>
      </c>
      <c r="EU44" s="9" t="n">
        <v>0</v>
      </c>
      <c r="EV44" s="10">
        <f>IFERROR(ET44/(EU44*2.20462262185),0)</f>
        <v/>
      </c>
      <c r="EW44" s="9" t="n">
        <v>14011</v>
      </c>
      <c r="EX44" s="9" t="n">
        <v>18669</v>
      </c>
      <c r="EY44" s="10">
        <f>IFERROR(EW44/(EX44*2.20462262185),0)</f>
        <v/>
      </c>
    </row>
    <row r="45">
      <c r="A45" s="126" t="inlineStr">
        <is>
          <t>Netherlands</t>
        </is>
      </c>
      <c r="B45" s="127">
        <f>SUM(I45,L45,O45,R45,U45,X45,AA45,AD45)</f>
        <v/>
      </c>
      <c r="C45" s="127">
        <f>SUM(J45,M45,P45,S45,V45,Y45,AB45,AE45)</f>
        <v/>
      </c>
      <c r="D45" s="128">
        <f>C45/1000000</f>
        <v/>
      </c>
      <c r="E45" s="128">
        <f>C45*2.20462262185/1000000</f>
        <v/>
      </c>
      <c r="F45" s="129">
        <f>IFERROR(B45/(C45/1000),0)</f>
        <v/>
      </c>
      <c r="G45" s="130">
        <f>IFERROR(B45/(C45*2.20462262185),0)</f>
        <v/>
      </c>
      <c r="AG45" s="9" t="n">
        <v>0</v>
      </c>
      <c r="AH45" s="9" t="n">
        <v>0</v>
      </c>
      <c r="AI45" s="10">
        <f>IFERROR(AG45/(AH45*2.20462262185),0)</f>
        <v/>
      </c>
      <c r="AJ45" s="9" t="n">
        <v>0</v>
      </c>
      <c r="AK45" s="9" t="n">
        <v>0</v>
      </c>
      <c r="AL45" s="10">
        <f>IFERROR(AJ45/(AK45*2.20462262185),0)</f>
        <v/>
      </c>
      <c r="AM45" s="9" t="n">
        <v>570</v>
      </c>
      <c r="AN45" s="9" t="n">
        <v>190</v>
      </c>
      <c r="AO45" s="10">
        <f>IFERROR(AM45/(AN45*2.20462262185),0)</f>
        <v/>
      </c>
      <c r="AP45" s="9" t="n">
        <v>0</v>
      </c>
      <c r="AQ45" s="9" t="n">
        <v>0</v>
      </c>
      <c r="AR45" s="10">
        <f>IFERROR(AP45/(AQ45*2.20462262185),0)</f>
        <v/>
      </c>
      <c r="AS45" s="9" t="n">
        <v>0</v>
      </c>
      <c r="AT45" s="9" t="n">
        <v>0</v>
      </c>
      <c r="AU45" s="10">
        <f>IFERROR(AS45/(AT45*2.20462262185),0)</f>
        <v/>
      </c>
      <c r="AV45" s="9" t="n">
        <v>0</v>
      </c>
      <c r="AW45" s="9" t="n">
        <v>0</v>
      </c>
      <c r="AX45" s="10">
        <f>IFERROR(AV45/(AW45*2.20462262185),0)</f>
        <v/>
      </c>
      <c r="AY45" s="9" t="n">
        <v>0</v>
      </c>
      <c r="AZ45" s="9" t="n">
        <v>0</v>
      </c>
      <c r="BA45" s="10">
        <f>IFERROR(AY45/(AZ45*2.20462262185),0)</f>
        <v/>
      </c>
      <c r="BB45" s="9" t="n">
        <v>0</v>
      </c>
      <c r="BC45" s="9" t="n">
        <v>0</v>
      </c>
      <c r="BD45" s="10">
        <f>IFERROR(BB45/(BC45*2.20462262185),0)</f>
        <v/>
      </c>
      <c r="BE45" s="9" t="n">
        <v>0</v>
      </c>
      <c r="BF45" s="9" t="n">
        <v>0</v>
      </c>
      <c r="BG45" s="10">
        <f>IFERROR(BE45/(BF45*2.20462262185),0)</f>
        <v/>
      </c>
      <c r="BH45" s="9" t="n">
        <v>0</v>
      </c>
      <c r="BI45" s="9" t="n">
        <v>0</v>
      </c>
      <c r="BJ45" s="10">
        <f>IFERROR(BH45/(BI45*2.20462262185),0)</f>
        <v/>
      </c>
      <c r="BK45" s="9" t="n">
        <v>0</v>
      </c>
      <c r="BL45" s="9" t="n">
        <v>0</v>
      </c>
      <c r="BM45" s="10">
        <f>IFERROR(BK45/(BL45*2.20462262185),0)</f>
        <v/>
      </c>
      <c r="BN45" s="9" t="n">
        <v>1291</v>
      </c>
      <c r="BO45" s="9" t="n">
        <v>234</v>
      </c>
      <c r="BP45" s="10">
        <f>IFERROR(BN45/(BO45*2.20462262185),0)</f>
        <v/>
      </c>
      <c r="DA45" s="9" t="n">
        <v>0</v>
      </c>
      <c r="DB45" s="9" t="n">
        <v>0</v>
      </c>
      <c r="DC45" s="10">
        <f>IFERROR(DA45/(DB45*2.20462262185),0)</f>
        <v/>
      </c>
      <c r="DD45" s="9" t="n">
        <v>0</v>
      </c>
      <c r="DE45" s="9" t="n">
        <v>0</v>
      </c>
      <c r="DF45" s="10">
        <f>IFERROR(DD45/(DE45*2.20462262185),0)</f>
        <v/>
      </c>
      <c r="DG45" s="9" t="n">
        <v>0</v>
      </c>
      <c r="DH45" s="9" t="n">
        <v>0</v>
      </c>
      <c r="DI45" s="10">
        <f>IFERROR(DG45/(DH45*2.20462262185),0)</f>
        <v/>
      </c>
      <c r="DJ45" s="9" t="n">
        <v>0</v>
      </c>
      <c r="DK45" s="9" t="n">
        <v>0</v>
      </c>
      <c r="DL45" s="10">
        <f>IFERROR(DJ45/(DK45*2.20462262185),0)</f>
        <v/>
      </c>
      <c r="DM45" s="9" t="n">
        <v>0</v>
      </c>
      <c r="DN45" s="9" t="n">
        <v>0</v>
      </c>
      <c r="DO45" s="10">
        <f>IFERROR(DM45/(DN45*2.20462262185),0)</f>
        <v/>
      </c>
      <c r="DP45" s="9" t="n">
        <v>3081</v>
      </c>
      <c r="DQ45" s="9" t="n">
        <v>300</v>
      </c>
      <c r="DR45" s="10">
        <f>IFERROR(DP45/(DQ45*2.20462262185),0)</f>
        <v/>
      </c>
      <c r="DS45" s="9" t="n">
        <v>0</v>
      </c>
      <c r="DT45" s="9" t="n">
        <v>0</v>
      </c>
      <c r="DU45" s="10">
        <f>IFERROR(DS45/(DT45*2.20462262185),0)</f>
        <v/>
      </c>
      <c r="DV45" s="9" t="n">
        <v>2320</v>
      </c>
      <c r="DW45" s="9" t="n">
        <v>225</v>
      </c>
      <c r="DX45" s="10">
        <f>IFERROR(DV45/(DW45*2.20462262185),0)</f>
        <v/>
      </c>
      <c r="EK45" s="9" t="n">
        <v>0</v>
      </c>
      <c r="EL45" s="9" t="n">
        <v>0</v>
      </c>
      <c r="EM45" s="10">
        <f>IFERROR(EK45/(EL45*2.20462262185),0)</f>
        <v/>
      </c>
      <c r="EN45" s="9" t="n">
        <v>0</v>
      </c>
      <c r="EO45" s="9" t="n">
        <v>0</v>
      </c>
      <c r="EP45" s="10">
        <f>IFERROR(EN45/(EO45*2.20462262185),0)</f>
        <v/>
      </c>
      <c r="EQ45" s="9" t="n">
        <v>0</v>
      </c>
      <c r="ER45" s="9" t="n">
        <v>0</v>
      </c>
      <c r="ES45" s="10">
        <f>IFERROR(EQ45/(ER45*2.20462262185),0)</f>
        <v/>
      </c>
      <c r="ET45" s="9" t="n">
        <v>0</v>
      </c>
      <c r="EU45" s="9" t="n">
        <v>0</v>
      </c>
      <c r="EV45" s="10">
        <f>IFERROR(ET45/(EU45*2.20462262185),0)</f>
        <v/>
      </c>
      <c r="EW45" s="9" t="n">
        <v>0</v>
      </c>
      <c r="EX45" s="9" t="n">
        <v>0</v>
      </c>
      <c r="EY45" s="10">
        <f>IFERROR(EW45/(EX45*2.20462262185),0)</f>
        <v/>
      </c>
      <c r="EZ45" s="9" t="n">
        <v>0</v>
      </c>
      <c r="FA45" s="9" t="n">
        <v>0</v>
      </c>
      <c r="FB45" s="10">
        <f>IFERROR(EZ45/(FA45*2.20462262185),0)</f>
        <v/>
      </c>
      <c r="FC45" s="9" t="n">
        <v>0</v>
      </c>
      <c r="FD45" s="9" t="n">
        <v>0</v>
      </c>
      <c r="FE45" s="10">
        <f>IFERROR(FC45/(FD45*2.20462262185),0)</f>
        <v/>
      </c>
      <c r="FF45" s="9" t="n">
        <v>0</v>
      </c>
      <c r="FG45" s="9" t="n">
        <v>0</v>
      </c>
      <c r="FH45" s="10">
        <f>IFERROR(FF45/(FG45*2.20462262185),0)</f>
        <v/>
      </c>
      <c r="FI45" s="9" t="n">
        <v>0</v>
      </c>
      <c r="FJ45" s="9" t="n">
        <v>0</v>
      </c>
      <c r="FK45" s="10">
        <f>IFERROR(FI45/(FJ45*2.20462262185),0)</f>
        <v/>
      </c>
      <c r="FL45" s="9" t="n">
        <v>5185</v>
      </c>
      <c r="FM45" s="9" t="n">
        <v>500</v>
      </c>
      <c r="FN45" s="10">
        <f>IFERROR(FL45/(FM45*2.20462262185),0)</f>
        <v/>
      </c>
    </row>
    <row r="46">
      <c r="A46" s="126" t="inlineStr">
        <is>
          <t>Spain</t>
        </is>
      </c>
      <c r="B46" s="127">
        <f>SUM(I46,L46,O46,R46,U46,X46,AA46,AD46)</f>
        <v/>
      </c>
      <c r="C46" s="127">
        <f>SUM(J46,M46,P46,S46,V46,Y46,AB46,AE46)</f>
        <v/>
      </c>
      <c r="D46" s="128">
        <f>C46/1000000</f>
        <v/>
      </c>
      <c r="E46" s="128">
        <f>C46*2.20462262185/1000000</f>
        <v/>
      </c>
      <c r="F46" s="129">
        <f>IFERROR(B46/(C46/1000),0)</f>
        <v/>
      </c>
      <c r="G46" s="130">
        <f>IFERROR(B46/(C46*2.20462262185),0)</f>
        <v/>
      </c>
      <c r="DA46" s="9" t="n">
        <v>108921</v>
      </c>
      <c r="DB46" s="9" t="n">
        <v>116945</v>
      </c>
      <c r="DC46" s="10">
        <f>IFERROR(DA46/(DB46*2.20462262185),0)</f>
        <v/>
      </c>
    </row>
  </sheetData>
  <mergeCells count="58">
    <mergeCell ref="U2:W2"/>
    <mergeCell ref="B2:G2"/>
    <mergeCell ref="AG2:AI2"/>
    <mergeCell ref="CX2:CZ2"/>
    <mergeCell ref="BW2:BY2"/>
    <mergeCell ref="BH2:BJ2"/>
    <mergeCell ref="A2:A4"/>
    <mergeCell ref="CR2:CT2"/>
    <mergeCell ref="DD2:DF2"/>
    <mergeCell ref="DJ2:DL2"/>
    <mergeCell ref="CI2:CK2"/>
    <mergeCell ref="CU2:CW2"/>
    <mergeCell ref="ET2:EV2"/>
    <mergeCell ref="FF2:FH2"/>
    <mergeCell ref="FL2:FN2"/>
    <mergeCell ref="FR2:FT2"/>
    <mergeCell ref="AS2:AU2"/>
    <mergeCell ref="EQ2:ES2"/>
    <mergeCell ref="BT2:BV2"/>
    <mergeCell ref="AY2:BA2"/>
    <mergeCell ref="BE2:BG2"/>
    <mergeCell ref="AD2:AF2"/>
    <mergeCell ref="AP2:AR2"/>
    <mergeCell ref="DA2:DC2"/>
    <mergeCell ref="DG2:DI2"/>
    <mergeCell ref="BQ2:BS2"/>
    <mergeCell ref="FI2:FK2"/>
    <mergeCell ref="DM2:DO2"/>
    <mergeCell ref="DS2:DU2"/>
    <mergeCell ref="FC2:FE2"/>
    <mergeCell ref="FO2:FQ2"/>
    <mergeCell ref="O2:Q2"/>
    <mergeCell ref="BK2:BM2"/>
    <mergeCell ref="AA2:AC2"/>
    <mergeCell ref="BB2:BD2"/>
    <mergeCell ref="R2:T2"/>
    <mergeCell ref="CC2:CE2"/>
    <mergeCell ref="CO2:CQ2"/>
    <mergeCell ref="BN2:BP2"/>
    <mergeCell ref="DY2:EA2"/>
    <mergeCell ref="EE2:EG2"/>
    <mergeCell ref="DP2:DR2"/>
    <mergeCell ref="EK2:EM2"/>
    <mergeCell ref="L2:N2"/>
    <mergeCell ref="EB2:ED2"/>
    <mergeCell ref="AM2:AO2"/>
    <mergeCell ref="X2:Z2"/>
    <mergeCell ref="AJ2:AL2"/>
    <mergeCell ref="I2:K2"/>
    <mergeCell ref="BZ2:CB2"/>
    <mergeCell ref="CL2:CN2"/>
    <mergeCell ref="DV2:DX2"/>
    <mergeCell ref="CF2:CH2"/>
    <mergeCell ref="EW2:EY2"/>
    <mergeCell ref="EH2:EJ2"/>
    <mergeCell ref="EN2:EP2"/>
    <mergeCell ref="EZ2:FB2"/>
    <mergeCell ref="AV2:AX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T7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84" min="1" max="1"/>
    <col width="12" customWidth="1" style="84" min="2" max="2"/>
    <col width="12" customWidth="1" style="84" min="3" max="3"/>
    <col width="12" customWidth="1" style="84" min="4" max="4"/>
    <col width="12" customWidth="1" style="84" min="5" max="5"/>
    <col width="12" customWidth="1" style="84" min="6" max="6"/>
    <col width="12" customWidth="1" style="84" min="7" max="7"/>
    <col width="2" customWidth="1" style="84" min="8" max="8"/>
    <col width="12" customWidth="1" style="84" min="9" max="9"/>
    <col width="12" customWidth="1" style="84" min="10" max="10"/>
    <col width="12" customWidth="1" style="84" min="11" max="11"/>
    <col width="12" customWidth="1" style="84" min="12" max="12"/>
    <col width="12" customWidth="1" style="84" min="13" max="13"/>
    <col width="12" customWidth="1" style="84" min="14" max="14"/>
    <col width="12" customWidth="1" style="84" min="15" max="15"/>
    <col width="12" customWidth="1" style="84" min="16" max="16"/>
    <col width="12" customWidth="1" style="84" min="17" max="17"/>
    <col width="12" customWidth="1" style="84" min="18" max="18"/>
    <col width="12" customWidth="1" style="84" min="19" max="19"/>
    <col width="12" customWidth="1" style="84" min="20" max="20"/>
    <col width="12" customWidth="1" style="84" min="21" max="21"/>
    <col width="12" customWidth="1" style="84" min="22" max="22"/>
    <col width="12" customWidth="1" style="84" min="23" max="23"/>
    <col width="12" customWidth="1" style="84" min="24" max="24"/>
    <col width="12" customWidth="1" style="84" min="25" max="25"/>
    <col width="12" customWidth="1" style="84" min="26" max="26"/>
    <col width="12" customWidth="1" style="84" min="27" max="27"/>
    <col width="12" customWidth="1" style="84" min="28" max="28"/>
    <col width="12" customWidth="1" style="84" min="29" max="29"/>
    <col width="12" customWidth="1" style="84" min="30" max="30"/>
    <col width="12" customWidth="1" style="84" min="31" max="31"/>
    <col width="12" customWidth="1" style="84" min="32" max="32"/>
    <col width="12" customWidth="1" style="84" min="33" max="33"/>
    <col width="12" customWidth="1" style="84" min="34" max="34"/>
    <col width="12" customWidth="1" style="84" min="35" max="35"/>
    <col width="12" customWidth="1" style="84" min="36" max="36"/>
    <col width="12" customWidth="1" style="84" min="37" max="37"/>
    <col width="12" customWidth="1" style="84" min="38" max="38"/>
    <col width="12" customWidth="1" style="84" min="39" max="39"/>
    <col width="12" customWidth="1" style="84" min="40" max="40"/>
    <col width="12" customWidth="1" style="84" min="41" max="41"/>
    <col width="12" customWidth="1" style="84" min="42" max="42"/>
    <col width="12" customWidth="1" style="84" min="43" max="43"/>
    <col width="12" customWidth="1" style="84" min="44" max="44"/>
    <col width="12" customWidth="1" style="84" min="45" max="45"/>
    <col width="12" customWidth="1" style="84" min="46" max="46"/>
    <col width="12" customWidth="1" style="84" min="47" max="47"/>
    <col width="12" customWidth="1" style="84" min="48" max="48"/>
    <col width="12" customWidth="1" style="84" min="49" max="49"/>
    <col width="12" customWidth="1" style="84" min="50" max="50"/>
    <col width="12" customWidth="1" style="84" min="51" max="51"/>
    <col width="12" customWidth="1" style="84" min="52" max="52"/>
    <col width="12" customWidth="1" style="84" min="53" max="53"/>
    <col width="12" customWidth="1" style="84" min="54" max="54"/>
    <col width="12" customWidth="1" style="84" min="55" max="55"/>
    <col width="12" customWidth="1" style="84" min="56" max="56"/>
    <col width="12" customWidth="1" style="84" min="57" max="57"/>
    <col width="12" customWidth="1" style="84" min="58" max="58"/>
    <col width="12" customWidth="1" style="84" min="59" max="59"/>
    <col width="12" customWidth="1" style="84" min="60" max="60"/>
    <col width="12" customWidth="1" style="84" min="61" max="61"/>
    <col width="12" customWidth="1" style="84" min="62" max="62"/>
    <col width="12" customWidth="1" style="84" min="63" max="63"/>
    <col width="12" customWidth="1" style="84" min="64" max="64"/>
    <col width="12" customWidth="1" style="84" min="65" max="65"/>
    <col width="12" customWidth="1" style="84" min="66" max="66"/>
    <col width="12" customWidth="1" style="84" min="67" max="67"/>
    <col width="12" customWidth="1" style="84" min="68" max="68"/>
    <col width="12" customWidth="1" style="84" min="69" max="69"/>
    <col width="12" customWidth="1" style="84" min="70" max="70"/>
    <col width="12" customWidth="1" style="84" min="71" max="71"/>
    <col width="12" customWidth="1" style="84" min="72" max="72"/>
    <col width="12" customWidth="1" style="84" min="73" max="73"/>
    <col width="12" customWidth="1" style="84" min="74" max="74"/>
    <col width="12" customWidth="1" style="84" min="75" max="75"/>
    <col width="12" customWidth="1" style="84" min="76" max="76"/>
    <col width="12" customWidth="1" style="84" min="77" max="77"/>
    <col width="12" customWidth="1" style="84" min="78" max="78"/>
    <col width="12" customWidth="1" style="84" min="79" max="79"/>
    <col width="12" customWidth="1" style="84" min="80" max="80"/>
    <col width="12" customWidth="1" style="84" min="81" max="81"/>
    <col width="12" customWidth="1" style="84" min="82" max="82"/>
    <col width="12" customWidth="1" style="84" min="83" max="83"/>
    <col width="12" customWidth="1" style="84" min="84" max="84"/>
    <col width="12" customWidth="1" style="84" min="85" max="85"/>
    <col width="12" customWidth="1" style="84" min="86" max="86"/>
    <col width="12" customWidth="1" style="84" min="87" max="87"/>
    <col width="12" customWidth="1" style="84" min="88" max="88"/>
    <col width="12" customWidth="1" style="84" min="89" max="89"/>
    <col width="12" customWidth="1" style="84" min="90" max="90"/>
    <col width="12" customWidth="1" style="84" min="91" max="91"/>
    <col width="12" customWidth="1" style="84" min="92" max="92"/>
    <col width="12" customWidth="1" style="84" min="93" max="93"/>
    <col width="12" customWidth="1" style="84" min="94" max="94"/>
    <col width="12" customWidth="1" style="84" min="95" max="95"/>
    <col width="12" customWidth="1" style="84" min="96" max="96"/>
    <col width="12" customWidth="1" style="84" min="97" max="97"/>
    <col width="12" customWidth="1" style="84" min="98" max="98"/>
    <col width="12" customWidth="1" style="84" min="99" max="99"/>
    <col width="12" customWidth="1" style="84" min="100" max="100"/>
    <col width="12" customWidth="1" style="84" min="101" max="101"/>
    <col width="12" customWidth="1" style="84" min="102" max="102"/>
    <col width="12" customWidth="1" style="84" min="103" max="103"/>
    <col width="12" customWidth="1" style="84" min="104" max="104"/>
    <col width="12" customWidth="1" style="84" min="105" max="105"/>
    <col width="12" customWidth="1" style="84" min="106" max="106"/>
    <col width="12" customWidth="1" style="84" min="107" max="107"/>
    <col width="12" customWidth="1" style="84" min="108" max="108"/>
    <col width="12" customWidth="1" style="84" min="109" max="109"/>
    <col width="12" customWidth="1" style="84" min="110" max="110"/>
    <col width="12" customWidth="1" style="84" min="111" max="111"/>
    <col width="12" customWidth="1" style="84" min="112" max="112"/>
    <col width="12" customWidth="1" style="84" min="113" max="113"/>
    <col width="12" customWidth="1" style="84" min="114" max="114"/>
    <col width="12" customWidth="1" style="84" min="115" max="115"/>
    <col width="12" customWidth="1" style="84" min="116" max="116"/>
    <col width="12" customWidth="1" style="84" min="117" max="117"/>
    <col width="12" customWidth="1" style="84" min="118" max="118"/>
    <col width="12" customWidth="1" style="84" min="119" max="119"/>
    <col width="12" customWidth="1" style="84" min="120" max="120"/>
    <col width="12" customWidth="1" style="84" min="121" max="121"/>
    <col width="12" customWidth="1" style="84" min="122" max="122"/>
    <col width="12" customWidth="1" style="84" min="123" max="123"/>
    <col width="12" customWidth="1" style="84" min="124" max="124"/>
    <col width="12" customWidth="1" style="84" min="125" max="125"/>
    <col width="12" customWidth="1" style="84" min="126" max="126"/>
    <col width="12" customWidth="1" style="84" min="127" max="127"/>
    <col width="12" customWidth="1" style="84" min="128" max="128"/>
    <col width="12" customWidth="1" style="84" min="129" max="129"/>
    <col width="12" customWidth="1" style="84" min="130" max="130"/>
    <col width="12" customWidth="1" style="84" min="131" max="131"/>
    <col width="12" customWidth="1" style="84" min="132" max="132"/>
    <col width="12" customWidth="1" style="84" min="133" max="133"/>
    <col width="12" customWidth="1" style="84" min="134" max="134"/>
    <col width="12" customWidth="1" style="84" min="135" max="135"/>
    <col width="12" customWidth="1" style="84" min="136" max="136"/>
    <col width="12" customWidth="1" style="84" min="137" max="137"/>
    <col width="12" customWidth="1" style="84" min="138" max="138"/>
    <col width="12" customWidth="1" style="84" min="139" max="139"/>
    <col width="12" customWidth="1" style="84" min="140" max="140"/>
    <col width="12" customWidth="1" style="84" min="141" max="141"/>
    <col width="12" customWidth="1" style="84" min="142" max="142"/>
    <col width="12" customWidth="1" style="84" min="143" max="143"/>
    <col width="12" customWidth="1" style="84" min="144" max="144"/>
    <col width="12" customWidth="1" style="84" min="145" max="145"/>
    <col width="12" customWidth="1" style="84" min="146" max="146"/>
    <col width="12" customWidth="1" style="84" min="147" max="147"/>
    <col width="12" customWidth="1" style="84" min="148" max="148"/>
    <col width="12" customWidth="1" style="84" min="149" max="149"/>
    <col width="12" customWidth="1" style="84" min="150" max="150"/>
    <col width="12" customWidth="1" style="84" min="151" max="151"/>
    <col width="12" customWidth="1" style="84" min="152" max="152"/>
    <col width="12" customWidth="1" style="84" min="153" max="153"/>
    <col width="12" customWidth="1" style="84" min="154" max="154"/>
    <col width="12" customWidth="1" style="84" min="155" max="155"/>
    <col width="12" customWidth="1" style="84" min="156" max="156"/>
    <col width="12" customWidth="1" style="84" min="157" max="157"/>
    <col width="12" customWidth="1" style="84" min="158" max="158"/>
    <col width="12" customWidth="1" style="84" min="159" max="159"/>
    <col width="12" customWidth="1" style="84" min="160" max="160"/>
    <col width="12" customWidth="1" style="84" min="161" max="161"/>
    <col width="12" customWidth="1" style="84" min="162" max="162"/>
    <col width="12" customWidth="1" style="84" min="163" max="163"/>
    <col width="12" customWidth="1" style="84" min="164" max="164"/>
    <col width="12" customWidth="1" style="84" min="165" max="165"/>
    <col width="12" customWidth="1" style="84" min="166" max="166"/>
    <col width="12" customWidth="1" style="84" min="167" max="167"/>
    <col width="12" customWidth="1" style="84" min="168" max="168"/>
    <col width="12" customWidth="1" style="84" min="169" max="169"/>
    <col width="12" customWidth="1" style="84" min="170" max="170"/>
    <col width="12" customWidth="1" style="84" min="171" max="171"/>
    <col width="12" customWidth="1" style="84" min="172" max="172"/>
    <col width="12" customWidth="1" style="84" min="173" max="173"/>
    <col width="12" customWidth="1" style="84" min="174" max="174"/>
    <col width="12" customWidth="1" style="84" min="175" max="175"/>
    <col width="12" customWidth="1" style="84" min="176" max="176"/>
  </cols>
  <sheetData>
    <row r="1" ht="20" customHeight="1" s="84">
      <c r="A1" s="107" t="inlineStr">
        <is>
          <t>IMPORTS 3907.69.0050 — IV &lt; 0.70 (PCR territory)</t>
        </is>
      </c>
    </row>
    <row r="2">
      <c r="A2" s="108" t="inlineStr">
        <is>
          <t>Country</t>
        </is>
      </c>
      <c r="B2" s="109" t="inlineStr">
        <is>
          <t>YTD 2026</t>
        </is>
      </c>
      <c r="H2" s="110" t="n"/>
      <c r="I2" s="111" t="inlineStr">
        <is>
          <t>August 2026</t>
        </is>
      </c>
      <c r="J2" s="112" t="n"/>
      <c r="K2" s="113" t="n"/>
      <c r="L2" s="111" t="inlineStr">
        <is>
          <t>July 2026</t>
        </is>
      </c>
      <c r="M2" s="112" t="n"/>
      <c r="N2" s="113" t="n"/>
      <c r="O2" s="111" t="inlineStr">
        <is>
          <t>June 2026</t>
        </is>
      </c>
      <c r="P2" s="112" t="n"/>
      <c r="Q2" s="113" t="n"/>
      <c r="R2" s="111" t="inlineStr">
        <is>
          <t>May 2026</t>
        </is>
      </c>
      <c r="S2" s="112" t="n"/>
      <c r="T2" s="113" t="n"/>
      <c r="U2" s="111" t="inlineStr">
        <is>
          <t>April 2026</t>
        </is>
      </c>
      <c r="V2" s="112" t="n"/>
      <c r="W2" s="113" t="n"/>
      <c r="X2" s="111" t="inlineStr">
        <is>
          <t>March 2026</t>
        </is>
      </c>
      <c r="Y2" s="112" t="n"/>
      <c r="Z2" s="113" t="n"/>
      <c r="AA2" s="111" t="inlineStr">
        <is>
          <t>February 2026</t>
        </is>
      </c>
      <c r="AB2" s="112" t="n"/>
      <c r="AC2" s="113" t="n"/>
      <c r="AD2" s="111" t="inlineStr">
        <is>
          <t>January 2026</t>
        </is>
      </c>
      <c r="AE2" s="112" t="n"/>
      <c r="AF2" s="113" t="n"/>
      <c r="AG2" s="111" t="inlineStr">
        <is>
          <t>December 2025</t>
        </is>
      </c>
      <c r="AH2" s="112" t="n"/>
      <c r="AI2" s="113" t="n"/>
      <c r="AJ2" s="111" t="inlineStr">
        <is>
          <t>November 2025</t>
        </is>
      </c>
      <c r="AK2" s="112" t="n"/>
      <c r="AL2" s="113" t="n"/>
      <c r="AM2" s="111" t="inlineStr">
        <is>
          <t>October 2025</t>
        </is>
      </c>
      <c r="AN2" s="112" t="n"/>
      <c r="AO2" s="113" t="n"/>
      <c r="AP2" s="111" t="inlineStr">
        <is>
          <t>September 2025</t>
        </is>
      </c>
      <c r="AQ2" s="112" t="n"/>
      <c r="AR2" s="113" t="n"/>
      <c r="AS2" s="111" t="inlineStr">
        <is>
          <t>August 2025</t>
        </is>
      </c>
      <c r="AT2" s="112" t="n"/>
      <c r="AU2" s="113" t="n"/>
      <c r="AV2" s="111" t="inlineStr">
        <is>
          <t>July 2025</t>
        </is>
      </c>
      <c r="AW2" s="112" t="n"/>
      <c r="AX2" s="113" t="n"/>
      <c r="AY2" s="111" t="inlineStr">
        <is>
          <t>June 2025</t>
        </is>
      </c>
      <c r="AZ2" s="112" t="n"/>
      <c r="BA2" s="113" t="n"/>
      <c r="BB2" s="111" t="inlineStr">
        <is>
          <t>May 2025</t>
        </is>
      </c>
      <c r="BC2" s="112" t="n"/>
      <c r="BD2" s="113" t="n"/>
      <c r="BE2" s="111" t="inlineStr">
        <is>
          <t>April 2025</t>
        </is>
      </c>
      <c r="BF2" s="112" t="n"/>
      <c r="BG2" s="113" t="n"/>
      <c r="BH2" s="111" t="inlineStr">
        <is>
          <t>March 2025</t>
        </is>
      </c>
      <c r="BI2" s="112" t="n"/>
      <c r="BJ2" s="113" t="n"/>
      <c r="BK2" s="111" t="inlineStr">
        <is>
          <t>February 2025</t>
        </is>
      </c>
      <c r="BL2" s="112" t="n"/>
      <c r="BM2" s="113" t="n"/>
      <c r="BN2" s="111" t="inlineStr">
        <is>
          <t>January 2025</t>
        </is>
      </c>
      <c r="BO2" s="112" t="n"/>
      <c r="BP2" s="113" t="n"/>
      <c r="BQ2" s="111" t="inlineStr">
        <is>
          <t>December 2024</t>
        </is>
      </c>
      <c r="BR2" s="112" t="n"/>
      <c r="BS2" s="113" t="n"/>
      <c r="BT2" s="111" t="inlineStr">
        <is>
          <t>November 2024</t>
        </is>
      </c>
      <c r="BU2" s="112" t="n"/>
      <c r="BV2" s="113" t="n"/>
      <c r="BW2" s="111" t="inlineStr">
        <is>
          <t>October 2024</t>
        </is>
      </c>
      <c r="BX2" s="112" t="n"/>
      <c r="BY2" s="113" t="n"/>
      <c r="BZ2" s="111" t="inlineStr">
        <is>
          <t>September 2024</t>
        </is>
      </c>
      <c r="CA2" s="112" t="n"/>
      <c r="CB2" s="113" t="n"/>
      <c r="CC2" s="111" t="inlineStr">
        <is>
          <t>August 2024</t>
        </is>
      </c>
      <c r="CD2" s="112" t="n"/>
      <c r="CE2" s="113" t="n"/>
      <c r="CF2" s="111" t="inlineStr">
        <is>
          <t>July 2024</t>
        </is>
      </c>
      <c r="CG2" s="112" t="n"/>
      <c r="CH2" s="113" t="n"/>
      <c r="CI2" s="111" t="inlineStr">
        <is>
          <t>June 2024</t>
        </is>
      </c>
      <c r="CJ2" s="112" t="n"/>
      <c r="CK2" s="113" t="n"/>
      <c r="CL2" s="111" t="inlineStr">
        <is>
          <t>May 2024</t>
        </is>
      </c>
      <c r="CM2" s="112" t="n"/>
      <c r="CN2" s="113" t="n"/>
      <c r="CO2" s="111" t="inlineStr">
        <is>
          <t>April 2024</t>
        </is>
      </c>
      <c r="CP2" s="112" t="n"/>
      <c r="CQ2" s="113" t="n"/>
      <c r="CR2" s="111" t="inlineStr">
        <is>
          <t>March 2024</t>
        </is>
      </c>
      <c r="CS2" s="112" t="n"/>
      <c r="CT2" s="113" t="n"/>
      <c r="CU2" s="111" t="inlineStr">
        <is>
          <t>February 2024</t>
        </is>
      </c>
      <c r="CV2" s="112" t="n"/>
      <c r="CW2" s="113" t="n"/>
      <c r="CX2" s="111" t="inlineStr">
        <is>
          <t>January 2024</t>
        </is>
      </c>
      <c r="CY2" s="112" t="n"/>
      <c r="CZ2" s="113" t="n"/>
      <c r="DA2" s="111" t="inlineStr">
        <is>
          <t>December 2023</t>
        </is>
      </c>
      <c r="DB2" s="112" t="n"/>
      <c r="DC2" s="113" t="n"/>
      <c r="DD2" s="111" t="inlineStr">
        <is>
          <t>November 2023</t>
        </is>
      </c>
      <c r="DE2" s="112" t="n"/>
      <c r="DF2" s="113" t="n"/>
      <c r="DG2" s="111" t="inlineStr">
        <is>
          <t>October 2023</t>
        </is>
      </c>
      <c r="DH2" s="112" t="n"/>
      <c r="DI2" s="113" t="n"/>
      <c r="DJ2" s="111" t="inlineStr">
        <is>
          <t>September 2023</t>
        </is>
      </c>
      <c r="DK2" s="112" t="n"/>
      <c r="DL2" s="113" t="n"/>
      <c r="DM2" s="111" t="inlineStr">
        <is>
          <t>August 2023</t>
        </is>
      </c>
      <c r="DN2" s="112" t="n"/>
      <c r="DO2" s="113" t="n"/>
      <c r="DP2" s="111" t="inlineStr">
        <is>
          <t>July 2023</t>
        </is>
      </c>
      <c r="DQ2" s="112" t="n"/>
      <c r="DR2" s="113" t="n"/>
      <c r="DS2" s="111" t="inlineStr">
        <is>
          <t>June 2023</t>
        </is>
      </c>
      <c r="DT2" s="112" t="n"/>
      <c r="DU2" s="113" t="n"/>
      <c r="DV2" s="111" t="inlineStr">
        <is>
          <t>May 2023</t>
        </is>
      </c>
      <c r="DW2" s="112" t="n"/>
      <c r="DX2" s="113" t="n"/>
      <c r="DY2" s="111" t="inlineStr">
        <is>
          <t>April 2023</t>
        </is>
      </c>
      <c r="DZ2" s="112" t="n"/>
      <c r="EA2" s="113" t="n"/>
      <c r="EB2" s="111" t="inlineStr">
        <is>
          <t>March 2023</t>
        </is>
      </c>
      <c r="EC2" s="112" t="n"/>
      <c r="ED2" s="113" t="n"/>
      <c r="EE2" s="111" t="inlineStr">
        <is>
          <t>February 2023</t>
        </is>
      </c>
      <c r="EF2" s="112" t="n"/>
      <c r="EG2" s="113" t="n"/>
      <c r="EH2" s="111" t="inlineStr">
        <is>
          <t>January 2023</t>
        </is>
      </c>
      <c r="EI2" s="112" t="n"/>
      <c r="EJ2" s="113" t="n"/>
      <c r="EK2" s="111" t="inlineStr">
        <is>
          <t>December 2022</t>
        </is>
      </c>
      <c r="EL2" s="112" t="n"/>
      <c r="EM2" s="113" t="n"/>
      <c r="EN2" s="111" t="inlineStr">
        <is>
          <t>November 2022</t>
        </is>
      </c>
      <c r="EO2" s="112" t="n"/>
      <c r="EP2" s="113" t="n"/>
      <c r="EQ2" s="111" t="inlineStr">
        <is>
          <t>October 2022</t>
        </is>
      </c>
      <c r="ER2" s="112" t="n"/>
      <c r="ES2" s="113" t="n"/>
      <c r="ET2" s="111" t="inlineStr">
        <is>
          <t>September 2022</t>
        </is>
      </c>
      <c r="EU2" s="112" t="n"/>
      <c r="EV2" s="113" t="n"/>
      <c r="EW2" s="111" t="inlineStr">
        <is>
          <t>August 2022</t>
        </is>
      </c>
      <c r="EX2" s="112" t="n"/>
      <c r="EY2" s="113" t="n"/>
      <c r="EZ2" s="111" t="inlineStr">
        <is>
          <t>July 2022</t>
        </is>
      </c>
      <c r="FA2" s="112" t="n"/>
      <c r="FB2" s="113" t="n"/>
      <c r="FC2" s="111" t="inlineStr">
        <is>
          <t>June 2022</t>
        </is>
      </c>
      <c r="FD2" s="112" t="n"/>
      <c r="FE2" s="113" t="n"/>
      <c r="FF2" s="111" t="inlineStr">
        <is>
          <t>May 2022</t>
        </is>
      </c>
      <c r="FG2" s="112" t="n"/>
      <c r="FH2" s="113" t="n"/>
      <c r="FI2" s="111" t="inlineStr">
        <is>
          <t>April 2022</t>
        </is>
      </c>
      <c r="FJ2" s="112" t="n"/>
      <c r="FK2" s="113" t="n"/>
      <c r="FL2" s="111" t="inlineStr">
        <is>
          <t>March 2022</t>
        </is>
      </c>
      <c r="FM2" s="112" t="n"/>
      <c r="FN2" s="113" t="n"/>
      <c r="FO2" s="111" t="inlineStr">
        <is>
          <t>February 2022</t>
        </is>
      </c>
      <c r="FP2" s="112" t="n"/>
      <c r="FQ2" s="113" t="n"/>
      <c r="FR2" s="111" t="inlineStr">
        <is>
          <t>January 2022</t>
        </is>
      </c>
      <c r="FS2" s="112" t="n"/>
      <c r="FT2" s="113" t="n"/>
    </row>
    <row r="3">
      <c r="B3" s="114" t="inlineStr">
        <is>
          <t>Value</t>
        </is>
      </c>
      <c r="C3" s="114" t="inlineStr">
        <is>
          <t>Quantity</t>
        </is>
      </c>
      <c r="D3" s="114" t="inlineStr">
        <is>
          <t>Quantity</t>
        </is>
      </c>
      <c r="E3" s="114" t="inlineStr">
        <is>
          <t>Quantity</t>
        </is>
      </c>
      <c r="F3" s="114" t="inlineStr">
        <is>
          <t>Price</t>
        </is>
      </c>
      <c r="G3" s="114" t="inlineStr">
        <is>
          <t>Price</t>
        </is>
      </c>
      <c r="I3" s="115" t="inlineStr">
        <is>
          <t>Value</t>
        </is>
      </c>
      <c r="J3" s="116" t="inlineStr">
        <is>
          <t>Quantity</t>
        </is>
      </c>
      <c r="K3" s="117" t="inlineStr">
        <is>
          <t>Price</t>
        </is>
      </c>
      <c r="L3" s="115" t="inlineStr">
        <is>
          <t>Value</t>
        </is>
      </c>
      <c r="M3" s="116" t="inlineStr">
        <is>
          <t>Quantity</t>
        </is>
      </c>
      <c r="N3" s="117" t="inlineStr">
        <is>
          <t>Price</t>
        </is>
      </c>
      <c r="O3" s="115" t="inlineStr">
        <is>
          <t>Value</t>
        </is>
      </c>
      <c r="P3" s="116" t="inlineStr">
        <is>
          <t>Quantity</t>
        </is>
      </c>
      <c r="Q3" s="117" t="inlineStr">
        <is>
          <t>Price</t>
        </is>
      </c>
      <c r="R3" s="115" t="inlineStr">
        <is>
          <t>Value</t>
        </is>
      </c>
      <c r="S3" s="116" t="inlineStr">
        <is>
          <t>Quantity</t>
        </is>
      </c>
      <c r="T3" s="117" t="inlineStr">
        <is>
          <t>Price</t>
        </is>
      </c>
      <c r="U3" s="115" t="inlineStr">
        <is>
          <t>Value</t>
        </is>
      </c>
      <c r="V3" s="116" t="inlineStr">
        <is>
          <t>Quantity</t>
        </is>
      </c>
      <c r="W3" s="117" t="inlineStr">
        <is>
          <t>Price</t>
        </is>
      </c>
      <c r="X3" s="115" t="inlineStr">
        <is>
          <t>Value</t>
        </is>
      </c>
      <c r="Y3" s="116" t="inlineStr">
        <is>
          <t>Quantity</t>
        </is>
      </c>
      <c r="Z3" s="117" t="inlineStr">
        <is>
          <t>Price</t>
        </is>
      </c>
      <c r="AA3" s="115" t="inlineStr">
        <is>
          <t>Value</t>
        </is>
      </c>
      <c r="AB3" s="116" t="inlineStr">
        <is>
          <t>Quantity</t>
        </is>
      </c>
      <c r="AC3" s="117" t="inlineStr">
        <is>
          <t>Price</t>
        </is>
      </c>
      <c r="AD3" s="115" t="inlineStr">
        <is>
          <t>Value</t>
        </is>
      </c>
      <c r="AE3" s="116" t="inlineStr">
        <is>
          <t>Quantity</t>
        </is>
      </c>
      <c r="AF3" s="117" t="inlineStr">
        <is>
          <t>Price</t>
        </is>
      </c>
      <c r="AG3" s="115" t="inlineStr">
        <is>
          <t>Value</t>
        </is>
      </c>
      <c r="AH3" s="116" t="inlineStr">
        <is>
          <t>Quantity</t>
        </is>
      </c>
      <c r="AI3" s="117" t="inlineStr">
        <is>
          <t>Price</t>
        </is>
      </c>
      <c r="AJ3" s="115" t="inlineStr">
        <is>
          <t>Value</t>
        </is>
      </c>
      <c r="AK3" s="116" t="inlineStr">
        <is>
          <t>Quantity</t>
        </is>
      </c>
      <c r="AL3" s="117" t="inlineStr">
        <is>
          <t>Price</t>
        </is>
      </c>
      <c r="AM3" s="115" t="inlineStr">
        <is>
          <t>Value</t>
        </is>
      </c>
      <c r="AN3" s="116" t="inlineStr">
        <is>
          <t>Quantity</t>
        </is>
      </c>
      <c r="AO3" s="117" t="inlineStr">
        <is>
          <t>Price</t>
        </is>
      </c>
      <c r="AP3" s="115" t="inlineStr">
        <is>
          <t>Value</t>
        </is>
      </c>
      <c r="AQ3" s="116" t="inlineStr">
        <is>
          <t>Quantity</t>
        </is>
      </c>
      <c r="AR3" s="117" t="inlineStr">
        <is>
          <t>Price</t>
        </is>
      </c>
      <c r="AS3" s="115" t="inlineStr">
        <is>
          <t>Value</t>
        </is>
      </c>
      <c r="AT3" s="116" t="inlineStr">
        <is>
          <t>Quantity</t>
        </is>
      </c>
      <c r="AU3" s="117" t="inlineStr">
        <is>
          <t>Price</t>
        </is>
      </c>
      <c r="AV3" s="115" t="inlineStr">
        <is>
          <t>Value</t>
        </is>
      </c>
      <c r="AW3" s="116" t="inlineStr">
        <is>
          <t>Quantity</t>
        </is>
      </c>
      <c r="AX3" s="117" t="inlineStr">
        <is>
          <t>Price</t>
        </is>
      </c>
      <c r="AY3" s="115" t="inlineStr">
        <is>
          <t>Value</t>
        </is>
      </c>
      <c r="AZ3" s="116" t="inlineStr">
        <is>
          <t>Quantity</t>
        </is>
      </c>
      <c r="BA3" s="117" t="inlineStr">
        <is>
          <t>Price</t>
        </is>
      </c>
      <c r="BB3" s="115" t="inlineStr">
        <is>
          <t>Value</t>
        </is>
      </c>
      <c r="BC3" s="116" t="inlineStr">
        <is>
          <t>Quantity</t>
        </is>
      </c>
      <c r="BD3" s="117" t="inlineStr">
        <is>
          <t>Price</t>
        </is>
      </c>
      <c r="BE3" s="115" t="inlineStr">
        <is>
          <t>Value</t>
        </is>
      </c>
      <c r="BF3" s="116" t="inlineStr">
        <is>
          <t>Quantity</t>
        </is>
      </c>
      <c r="BG3" s="117" t="inlineStr">
        <is>
          <t>Price</t>
        </is>
      </c>
      <c r="BH3" s="115" t="inlineStr">
        <is>
          <t>Value</t>
        </is>
      </c>
      <c r="BI3" s="116" t="inlineStr">
        <is>
          <t>Quantity</t>
        </is>
      </c>
      <c r="BJ3" s="117" t="inlineStr">
        <is>
          <t>Price</t>
        </is>
      </c>
      <c r="BK3" s="115" t="inlineStr">
        <is>
          <t>Value</t>
        </is>
      </c>
      <c r="BL3" s="116" t="inlineStr">
        <is>
          <t>Quantity</t>
        </is>
      </c>
      <c r="BM3" s="117" t="inlineStr">
        <is>
          <t>Price</t>
        </is>
      </c>
      <c r="BN3" s="115" t="inlineStr">
        <is>
          <t>Value</t>
        </is>
      </c>
      <c r="BO3" s="116" t="inlineStr">
        <is>
          <t>Quantity</t>
        </is>
      </c>
      <c r="BP3" s="117" t="inlineStr">
        <is>
          <t>Price</t>
        </is>
      </c>
      <c r="BQ3" s="115" t="inlineStr">
        <is>
          <t>Value</t>
        </is>
      </c>
      <c r="BR3" s="116" t="inlineStr">
        <is>
          <t>Quantity</t>
        </is>
      </c>
      <c r="BS3" s="117" t="inlineStr">
        <is>
          <t>Price</t>
        </is>
      </c>
      <c r="BT3" s="115" t="inlineStr">
        <is>
          <t>Value</t>
        </is>
      </c>
      <c r="BU3" s="116" t="inlineStr">
        <is>
          <t>Quantity</t>
        </is>
      </c>
      <c r="BV3" s="117" t="inlineStr">
        <is>
          <t>Price</t>
        </is>
      </c>
      <c r="BW3" s="115" t="inlineStr">
        <is>
          <t>Value</t>
        </is>
      </c>
      <c r="BX3" s="116" t="inlineStr">
        <is>
          <t>Quantity</t>
        </is>
      </c>
      <c r="BY3" s="117" t="inlineStr">
        <is>
          <t>Price</t>
        </is>
      </c>
      <c r="BZ3" s="115" t="inlineStr">
        <is>
          <t>Value</t>
        </is>
      </c>
      <c r="CA3" s="116" t="inlineStr">
        <is>
          <t>Quantity</t>
        </is>
      </c>
      <c r="CB3" s="117" t="inlineStr">
        <is>
          <t>Price</t>
        </is>
      </c>
      <c r="CC3" s="115" t="inlineStr">
        <is>
          <t>Value</t>
        </is>
      </c>
      <c r="CD3" s="116" t="inlineStr">
        <is>
          <t>Quantity</t>
        </is>
      </c>
      <c r="CE3" s="117" t="inlineStr">
        <is>
          <t>Price</t>
        </is>
      </c>
      <c r="CF3" s="115" t="inlineStr">
        <is>
          <t>Value</t>
        </is>
      </c>
      <c r="CG3" s="116" t="inlineStr">
        <is>
          <t>Quantity</t>
        </is>
      </c>
      <c r="CH3" s="117" t="inlineStr">
        <is>
          <t>Price</t>
        </is>
      </c>
      <c r="CI3" s="115" t="inlineStr">
        <is>
          <t>Value</t>
        </is>
      </c>
      <c r="CJ3" s="116" t="inlineStr">
        <is>
          <t>Quantity</t>
        </is>
      </c>
      <c r="CK3" s="117" t="inlineStr">
        <is>
          <t>Price</t>
        </is>
      </c>
      <c r="CL3" s="115" t="inlineStr">
        <is>
          <t>Value</t>
        </is>
      </c>
      <c r="CM3" s="116" t="inlineStr">
        <is>
          <t>Quantity</t>
        </is>
      </c>
      <c r="CN3" s="117" t="inlineStr">
        <is>
          <t>Price</t>
        </is>
      </c>
      <c r="CO3" s="115" t="inlineStr">
        <is>
          <t>Value</t>
        </is>
      </c>
      <c r="CP3" s="116" t="inlineStr">
        <is>
          <t>Quantity</t>
        </is>
      </c>
      <c r="CQ3" s="117" t="inlineStr">
        <is>
          <t>Price</t>
        </is>
      </c>
      <c r="CR3" s="115" t="inlineStr">
        <is>
          <t>Value</t>
        </is>
      </c>
      <c r="CS3" s="116" t="inlineStr">
        <is>
          <t>Quantity</t>
        </is>
      </c>
      <c r="CT3" s="117" t="inlineStr">
        <is>
          <t>Price</t>
        </is>
      </c>
      <c r="CU3" s="115" t="inlineStr">
        <is>
          <t>Value</t>
        </is>
      </c>
      <c r="CV3" s="116" t="inlineStr">
        <is>
          <t>Quantity</t>
        </is>
      </c>
      <c r="CW3" s="117" t="inlineStr">
        <is>
          <t>Price</t>
        </is>
      </c>
      <c r="CX3" s="115" t="inlineStr">
        <is>
          <t>Value</t>
        </is>
      </c>
      <c r="CY3" s="116" t="inlineStr">
        <is>
          <t>Quantity</t>
        </is>
      </c>
      <c r="CZ3" s="117" t="inlineStr">
        <is>
          <t>Price</t>
        </is>
      </c>
      <c r="DA3" s="115" t="inlineStr">
        <is>
          <t>Value</t>
        </is>
      </c>
      <c r="DB3" s="116" t="inlineStr">
        <is>
          <t>Quantity</t>
        </is>
      </c>
      <c r="DC3" s="117" t="inlineStr">
        <is>
          <t>Price</t>
        </is>
      </c>
      <c r="DD3" s="115" t="inlineStr">
        <is>
          <t>Value</t>
        </is>
      </c>
      <c r="DE3" s="116" t="inlineStr">
        <is>
          <t>Quantity</t>
        </is>
      </c>
      <c r="DF3" s="117" t="inlineStr">
        <is>
          <t>Price</t>
        </is>
      </c>
      <c r="DG3" s="115" t="inlineStr">
        <is>
          <t>Value</t>
        </is>
      </c>
      <c r="DH3" s="116" t="inlineStr">
        <is>
          <t>Quantity</t>
        </is>
      </c>
      <c r="DI3" s="117" t="inlineStr">
        <is>
          <t>Price</t>
        </is>
      </c>
      <c r="DJ3" s="115" t="inlineStr">
        <is>
          <t>Value</t>
        </is>
      </c>
      <c r="DK3" s="116" t="inlineStr">
        <is>
          <t>Quantity</t>
        </is>
      </c>
      <c r="DL3" s="117" t="inlineStr">
        <is>
          <t>Price</t>
        </is>
      </c>
      <c r="DM3" s="115" t="inlineStr">
        <is>
          <t>Value</t>
        </is>
      </c>
      <c r="DN3" s="116" t="inlineStr">
        <is>
          <t>Quantity</t>
        </is>
      </c>
      <c r="DO3" s="117" t="inlineStr">
        <is>
          <t>Price</t>
        </is>
      </c>
      <c r="DP3" s="115" t="inlineStr">
        <is>
          <t>Value</t>
        </is>
      </c>
      <c r="DQ3" s="116" t="inlineStr">
        <is>
          <t>Quantity</t>
        </is>
      </c>
      <c r="DR3" s="117" t="inlineStr">
        <is>
          <t>Price</t>
        </is>
      </c>
      <c r="DS3" s="115" t="inlineStr">
        <is>
          <t>Value</t>
        </is>
      </c>
      <c r="DT3" s="116" t="inlineStr">
        <is>
          <t>Quantity</t>
        </is>
      </c>
      <c r="DU3" s="117" t="inlineStr">
        <is>
          <t>Price</t>
        </is>
      </c>
      <c r="DV3" s="115" t="inlineStr">
        <is>
          <t>Value</t>
        </is>
      </c>
      <c r="DW3" s="116" t="inlineStr">
        <is>
          <t>Quantity</t>
        </is>
      </c>
      <c r="DX3" s="117" t="inlineStr">
        <is>
          <t>Price</t>
        </is>
      </c>
      <c r="DY3" s="115" t="inlineStr">
        <is>
          <t>Value</t>
        </is>
      </c>
      <c r="DZ3" s="116" t="inlineStr">
        <is>
          <t>Quantity</t>
        </is>
      </c>
      <c r="EA3" s="117" t="inlineStr">
        <is>
          <t>Price</t>
        </is>
      </c>
      <c r="EB3" s="115" t="inlineStr">
        <is>
          <t>Value</t>
        </is>
      </c>
      <c r="EC3" s="116" t="inlineStr">
        <is>
          <t>Quantity</t>
        </is>
      </c>
      <c r="ED3" s="117" t="inlineStr">
        <is>
          <t>Price</t>
        </is>
      </c>
      <c r="EE3" s="115" t="inlineStr">
        <is>
          <t>Value</t>
        </is>
      </c>
      <c r="EF3" s="116" t="inlineStr">
        <is>
          <t>Quantity</t>
        </is>
      </c>
      <c r="EG3" s="117" t="inlineStr">
        <is>
          <t>Price</t>
        </is>
      </c>
      <c r="EH3" s="115" t="inlineStr">
        <is>
          <t>Value</t>
        </is>
      </c>
      <c r="EI3" s="116" t="inlineStr">
        <is>
          <t>Quantity</t>
        </is>
      </c>
      <c r="EJ3" s="117" t="inlineStr">
        <is>
          <t>Price</t>
        </is>
      </c>
      <c r="EK3" s="115" t="inlineStr">
        <is>
          <t>Value</t>
        </is>
      </c>
      <c r="EL3" s="116" t="inlineStr">
        <is>
          <t>Quantity</t>
        </is>
      </c>
      <c r="EM3" s="117" t="inlineStr">
        <is>
          <t>Price</t>
        </is>
      </c>
      <c r="EN3" s="115" t="inlineStr">
        <is>
          <t>Value</t>
        </is>
      </c>
      <c r="EO3" s="116" t="inlineStr">
        <is>
          <t>Quantity</t>
        </is>
      </c>
      <c r="EP3" s="117" t="inlineStr">
        <is>
          <t>Price</t>
        </is>
      </c>
      <c r="EQ3" s="115" t="inlineStr">
        <is>
          <t>Value</t>
        </is>
      </c>
      <c r="ER3" s="116" t="inlineStr">
        <is>
          <t>Quantity</t>
        </is>
      </c>
      <c r="ES3" s="117" t="inlineStr">
        <is>
          <t>Price</t>
        </is>
      </c>
      <c r="ET3" s="115" t="inlineStr">
        <is>
          <t>Value</t>
        </is>
      </c>
      <c r="EU3" s="116" t="inlineStr">
        <is>
          <t>Quantity</t>
        </is>
      </c>
      <c r="EV3" s="117" t="inlineStr">
        <is>
          <t>Price</t>
        </is>
      </c>
      <c r="EW3" s="115" t="inlineStr">
        <is>
          <t>Value</t>
        </is>
      </c>
      <c r="EX3" s="116" t="inlineStr">
        <is>
          <t>Quantity</t>
        </is>
      </c>
      <c r="EY3" s="117" t="inlineStr">
        <is>
          <t>Price</t>
        </is>
      </c>
      <c r="EZ3" s="115" t="inlineStr">
        <is>
          <t>Value</t>
        </is>
      </c>
      <c r="FA3" s="116" t="inlineStr">
        <is>
          <t>Quantity</t>
        </is>
      </c>
      <c r="FB3" s="117" t="inlineStr">
        <is>
          <t>Price</t>
        </is>
      </c>
      <c r="FC3" s="115" t="inlineStr">
        <is>
          <t>Value</t>
        </is>
      </c>
      <c r="FD3" s="116" t="inlineStr">
        <is>
          <t>Quantity</t>
        </is>
      </c>
      <c r="FE3" s="117" t="inlineStr">
        <is>
          <t>Price</t>
        </is>
      </c>
      <c r="FF3" s="115" t="inlineStr">
        <is>
          <t>Value</t>
        </is>
      </c>
      <c r="FG3" s="116" t="inlineStr">
        <is>
          <t>Quantity</t>
        </is>
      </c>
      <c r="FH3" s="117" t="inlineStr">
        <is>
          <t>Price</t>
        </is>
      </c>
      <c r="FI3" s="115" t="inlineStr">
        <is>
          <t>Value</t>
        </is>
      </c>
      <c r="FJ3" s="116" t="inlineStr">
        <is>
          <t>Quantity</t>
        </is>
      </c>
      <c r="FK3" s="117" t="inlineStr">
        <is>
          <t>Price</t>
        </is>
      </c>
      <c r="FL3" s="115" t="inlineStr">
        <is>
          <t>Value</t>
        </is>
      </c>
      <c r="FM3" s="116" t="inlineStr">
        <is>
          <t>Quantity</t>
        </is>
      </c>
      <c r="FN3" s="117" t="inlineStr">
        <is>
          <t>Price</t>
        </is>
      </c>
      <c r="FO3" s="115" t="inlineStr">
        <is>
          <t>Value</t>
        </is>
      </c>
      <c r="FP3" s="116" t="inlineStr">
        <is>
          <t>Quantity</t>
        </is>
      </c>
      <c r="FQ3" s="117" t="inlineStr">
        <is>
          <t>Price</t>
        </is>
      </c>
      <c r="FR3" s="115" t="inlineStr">
        <is>
          <t>Value</t>
        </is>
      </c>
      <c r="FS3" s="116" t="inlineStr">
        <is>
          <t>Quantity</t>
        </is>
      </c>
      <c r="FT3" s="117" t="inlineStr">
        <is>
          <t>Price</t>
        </is>
      </c>
    </row>
    <row r="4">
      <c r="B4" s="114" t="inlineStr">
        <is>
          <t>US$</t>
        </is>
      </c>
      <c r="C4" s="114" t="inlineStr">
        <is>
          <t>KG</t>
        </is>
      </c>
      <c r="D4" s="114" t="inlineStr">
        <is>
          <t>KMT</t>
        </is>
      </c>
      <c r="E4" s="114" t="inlineStr">
        <is>
          <t>MM lbs</t>
        </is>
      </c>
      <c r="F4" s="114" t="inlineStr">
        <is>
          <t>$/ton</t>
        </is>
      </c>
      <c r="G4" s="114" t="inlineStr">
        <is>
          <t>$/lb</t>
        </is>
      </c>
      <c r="I4" s="118" t="inlineStr">
        <is>
          <t>US$</t>
        </is>
      </c>
      <c r="J4" s="119" t="inlineStr">
        <is>
          <t>KG</t>
        </is>
      </c>
      <c r="K4" s="120" t="inlineStr">
        <is>
          <t>$/lb</t>
        </is>
      </c>
      <c r="L4" s="118" t="inlineStr">
        <is>
          <t>US$</t>
        </is>
      </c>
      <c r="M4" s="119" t="inlineStr">
        <is>
          <t>KG</t>
        </is>
      </c>
      <c r="N4" s="120" t="inlineStr">
        <is>
          <t>$/lb</t>
        </is>
      </c>
      <c r="O4" s="118" t="inlineStr">
        <is>
          <t>US$</t>
        </is>
      </c>
      <c r="P4" s="119" t="inlineStr">
        <is>
          <t>KG</t>
        </is>
      </c>
      <c r="Q4" s="120" t="inlineStr">
        <is>
          <t>$/lb</t>
        </is>
      </c>
      <c r="R4" s="118" t="inlineStr">
        <is>
          <t>US$</t>
        </is>
      </c>
      <c r="S4" s="119" t="inlineStr">
        <is>
          <t>KG</t>
        </is>
      </c>
      <c r="T4" s="120" t="inlineStr">
        <is>
          <t>$/lb</t>
        </is>
      </c>
      <c r="U4" s="118" t="inlineStr">
        <is>
          <t>US$</t>
        </is>
      </c>
      <c r="V4" s="119" t="inlineStr">
        <is>
          <t>KG</t>
        </is>
      </c>
      <c r="W4" s="120" t="inlineStr">
        <is>
          <t>$/lb</t>
        </is>
      </c>
      <c r="X4" s="118" t="inlineStr">
        <is>
          <t>US$</t>
        </is>
      </c>
      <c r="Y4" s="119" t="inlineStr">
        <is>
          <t>KG</t>
        </is>
      </c>
      <c r="Z4" s="120" t="inlineStr">
        <is>
          <t>$/lb</t>
        </is>
      </c>
      <c r="AA4" s="118" t="inlineStr">
        <is>
          <t>US$</t>
        </is>
      </c>
      <c r="AB4" s="119" t="inlineStr">
        <is>
          <t>KG</t>
        </is>
      </c>
      <c r="AC4" s="120" t="inlineStr">
        <is>
          <t>$/lb</t>
        </is>
      </c>
      <c r="AD4" s="118" t="inlineStr">
        <is>
          <t>US$</t>
        </is>
      </c>
      <c r="AE4" s="119" t="inlineStr">
        <is>
          <t>KG</t>
        </is>
      </c>
      <c r="AF4" s="120" t="inlineStr">
        <is>
          <t>$/lb</t>
        </is>
      </c>
      <c r="AG4" s="118" t="inlineStr">
        <is>
          <t>US$</t>
        </is>
      </c>
      <c r="AH4" s="119" t="inlineStr">
        <is>
          <t>KG</t>
        </is>
      </c>
      <c r="AI4" s="120" t="inlineStr">
        <is>
          <t>$/lb</t>
        </is>
      </c>
      <c r="AJ4" s="118" t="inlineStr">
        <is>
          <t>US$</t>
        </is>
      </c>
      <c r="AK4" s="119" t="inlineStr">
        <is>
          <t>KG</t>
        </is>
      </c>
      <c r="AL4" s="120" t="inlineStr">
        <is>
          <t>$/lb</t>
        </is>
      </c>
      <c r="AM4" s="118" t="inlineStr">
        <is>
          <t>US$</t>
        </is>
      </c>
      <c r="AN4" s="119" t="inlineStr">
        <is>
          <t>KG</t>
        </is>
      </c>
      <c r="AO4" s="120" t="inlineStr">
        <is>
          <t>$/lb</t>
        </is>
      </c>
      <c r="AP4" s="118" t="inlineStr">
        <is>
          <t>US$</t>
        </is>
      </c>
      <c r="AQ4" s="119" t="inlineStr">
        <is>
          <t>KG</t>
        </is>
      </c>
      <c r="AR4" s="120" t="inlineStr">
        <is>
          <t>$/lb</t>
        </is>
      </c>
      <c r="AS4" s="118" t="inlineStr">
        <is>
          <t>US$</t>
        </is>
      </c>
      <c r="AT4" s="119" t="inlineStr">
        <is>
          <t>KG</t>
        </is>
      </c>
      <c r="AU4" s="120" t="inlineStr">
        <is>
          <t>$/lb</t>
        </is>
      </c>
      <c r="AV4" s="118" t="inlineStr">
        <is>
          <t>US$</t>
        </is>
      </c>
      <c r="AW4" s="119" t="inlineStr">
        <is>
          <t>KG</t>
        </is>
      </c>
      <c r="AX4" s="120" t="inlineStr">
        <is>
          <t>$/lb</t>
        </is>
      </c>
      <c r="AY4" s="118" t="inlineStr">
        <is>
          <t>US$</t>
        </is>
      </c>
      <c r="AZ4" s="119" t="inlineStr">
        <is>
          <t>KG</t>
        </is>
      </c>
      <c r="BA4" s="120" t="inlineStr">
        <is>
          <t>$/lb</t>
        </is>
      </c>
      <c r="BB4" s="118" t="inlineStr">
        <is>
          <t>US$</t>
        </is>
      </c>
      <c r="BC4" s="119" t="inlineStr">
        <is>
          <t>KG</t>
        </is>
      </c>
      <c r="BD4" s="120" t="inlineStr">
        <is>
          <t>$/lb</t>
        </is>
      </c>
      <c r="BE4" s="118" t="inlineStr">
        <is>
          <t>US$</t>
        </is>
      </c>
      <c r="BF4" s="119" t="inlineStr">
        <is>
          <t>KG</t>
        </is>
      </c>
      <c r="BG4" s="120" t="inlineStr">
        <is>
          <t>$/lb</t>
        </is>
      </c>
      <c r="BH4" s="118" t="inlineStr">
        <is>
          <t>US$</t>
        </is>
      </c>
      <c r="BI4" s="119" t="inlineStr">
        <is>
          <t>KG</t>
        </is>
      </c>
      <c r="BJ4" s="120" t="inlineStr">
        <is>
          <t>$/lb</t>
        </is>
      </c>
      <c r="BK4" s="118" t="inlineStr">
        <is>
          <t>US$</t>
        </is>
      </c>
      <c r="BL4" s="119" t="inlineStr">
        <is>
          <t>KG</t>
        </is>
      </c>
      <c r="BM4" s="120" t="inlineStr">
        <is>
          <t>$/lb</t>
        </is>
      </c>
      <c r="BN4" s="118" t="inlineStr">
        <is>
          <t>US$</t>
        </is>
      </c>
      <c r="BO4" s="119" t="inlineStr">
        <is>
          <t>KG</t>
        </is>
      </c>
      <c r="BP4" s="120" t="inlineStr">
        <is>
          <t>$/lb</t>
        </is>
      </c>
      <c r="BQ4" s="118" t="inlineStr">
        <is>
          <t>US$</t>
        </is>
      </c>
      <c r="BR4" s="119" t="inlineStr">
        <is>
          <t>KG</t>
        </is>
      </c>
      <c r="BS4" s="120" t="inlineStr">
        <is>
          <t>$/lb</t>
        </is>
      </c>
      <c r="BT4" s="118" t="inlineStr">
        <is>
          <t>US$</t>
        </is>
      </c>
      <c r="BU4" s="119" t="inlineStr">
        <is>
          <t>KG</t>
        </is>
      </c>
      <c r="BV4" s="120" t="inlineStr">
        <is>
          <t>$/lb</t>
        </is>
      </c>
      <c r="BW4" s="118" t="inlineStr">
        <is>
          <t>US$</t>
        </is>
      </c>
      <c r="BX4" s="119" t="inlineStr">
        <is>
          <t>KG</t>
        </is>
      </c>
      <c r="BY4" s="120" t="inlineStr">
        <is>
          <t>$/lb</t>
        </is>
      </c>
      <c r="BZ4" s="118" t="inlineStr">
        <is>
          <t>US$</t>
        </is>
      </c>
      <c r="CA4" s="119" t="inlineStr">
        <is>
          <t>KG</t>
        </is>
      </c>
      <c r="CB4" s="120" t="inlineStr">
        <is>
          <t>$/lb</t>
        </is>
      </c>
      <c r="CC4" s="118" t="inlineStr">
        <is>
          <t>US$</t>
        </is>
      </c>
      <c r="CD4" s="119" t="inlineStr">
        <is>
          <t>KG</t>
        </is>
      </c>
      <c r="CE4" s="120" t="inlineStr">
        <is>
          <t>$/lb</t>
        </is>
      </c>
      <c r="CF4" s="118" t="inlineStr">
        <is>
          <t>US$</t>
        </is>
      </c>
      <c r="CG4" s="119" t="inlineStr">
        <is>
          <t>KG</t>
        </is>
      </c>
      <c r="CH4" s="120" t="inlineStr">
        <is>
          <t>$/lb</t>
        </is>
      </c>
      <c r="CI4" s="118" t="inlineStr">
        <is>
          <t>US$</t>
        </is>
      </c>
      <c r="CJ4" s="119" t="inlineStr">
        <is>
          <t>KG</t>
        </is>
      </c>
      <c r="CK4" s="120" t="inlineStr">
        <is>
          <t>$/lb</t>
        </is>
      </c>
      <c r="CL4" s="118" t="inlineStr">
        <is>
          <t>US$</t>
        </is>
      </c>
      <c r="CM4" s="119" t="inlineStr">
        <is>
          <t>KG</t>
        </is>
      </c>
      <c r="CN4" s="120" t="inlineStr">
        <is>
          <t>$/lb</t>
        </is>
      </c>
      <c r="CO4" s="118" t="inlineStr">
        <is>
          <t>US$</t>
        </is>
      </c>
      <c r="CP4" s="119" t="inlineStr">
        <is>
          <t>KG</t>
        </is>
      </c>
      <c r="CQ4" s="120" t="inlineStr">
        <is>
          <t>$/lb</t>
        </is>
      </c>
      <c r="CR4" s="118" t="inlineStr">
        <is>
          <t>US$</t>
        </is>
      </c>
      <c r="CS4" s="119" t="inlineStr">
        <is>
          <t>KG</t>
        </is>
      </c>
      <c r="CT4" s="120" t="inlineStr">
        <is>
          <t>$/lb</t>
        </is>
      </c>
      <c r="CU4" s="118" t="inlineStr">
        <is>
          <t>US$</t>
        </is>
      </c>
      <c r="CV4" s="119" t="inlineStr">
        <is>
          <t>KG</t>
        </is>
      </c>
      <c r="CW4" s="120" t="inlineStr">
        <is>
          <t>$/lb</t>
        </is>
      </c>
      <c r="CX4" s="118" t="inlineStr">
        <is>
          <t>US$</t>
        </is>
      </c>
      <c r="CY4" s="119" t="inlineStr">
        <is>
          <t>KG</t>
        </is>
      </c>
      <c r="CZ4" s="120" t="inlineStr">
        <is>
          <t>$/lb</t>
        </is>
      </c>
      <c r="DA4" s="118" t="inlineStr">
        <is>
          <t>US$</t>
        </is>
      </c>
      <c r="DB4" s="119" t="inlineStr">
        <is>
          <t>KG</t>
        </is>
      </c>
      <c r="DC4" s="120" t="inlineStr">
        <is>
          <t>$/lb</t>
        </is>
      </c>
      <c r="DD4" s="118" t="inlineStr">
        <is>
          <t>US$</t>
        </is>
      </c>
      <c r="DE4" s="119" t="inlineStr">
        <is>
          <t>KG</t>
        </is>
      </c>
      <c r="DF4" s="120" t="inlineStr">
        <is>
          <t>$/lb</t>
        </is>
      </c>
      <c r="DG4" s="118" t="inlineStr">
        <is>
          <t>US$</t>
        </is>
      </c>
      <c r="DH4" s="119" t="inlineStr">
        <is>
          <t>KG</t>
        </is>
      </c>
      <c r="DI4" s="120" t="inlineStr">
        <is>
          <t>$/lb</t>
        </is>
      </c>
      <c r="DJ4" s="118" t="inlineStr">
        <is>
          <t>US$</t>
        </is>
      </c>
      <c r="DK4" s="119" t="inlineStr">
        <is>
          <t>KG</t>
        </is>
      </c>
      <c r="DL4" s="120" t="inlineStr">
        <is>
          <t>$/lb</t>
        </is>
      </c>
      <c r="DM4" s="118" t="inlineStr">
        <is>
          <t>US$</t>
        </is>
      </c>
      <c r="DN4" s="119" t="inlineStr">
        <is>
          <t>KG</t>
        </is>
      </c>
      <c r="DO4" s="120" t="inlineStr">
        <is>
          <t>$/lb</t>
        </is>
      </c>
      <c r="DP4" s="118" t="inlineStr">
        <is>
          <t>US$</t>
        </is>
      </c>
      <c r="DQ4" s="119" t="inlineStr">
        <is>
          <t>KG</t>
        </is>
      </c>
      <c r="DR4" s="120" t="inlineStr">
        <is>
          <t>$/lb</t>
        </is>
      </c>
      <c r="DS4" s="118" t="inlineStr">
        <is>
          <t>US$</t>
        </is>
      </c>
      <c r="DT4" s="119" t="inlineStr">
        <is>
          <t>KG</t>
        </is>
      </c>
      <c r="DU4" s="120" t="inlineStr">
        <is>
          <t>$/lb</t>
        </is>
      </c>
      <c r="DV4" s="118" t="inlineStr">
        <is>
          <t>US$</t>
        </is>
      </c>
      <c r="DW4" s="119" t="inlineStr">
        <is>
          <t>KG</t>
        </is>
      </c>
      <c r="DX4" s="120" t="inlineStr">
        <is>
          <t>$/lb</t>
        </is>
      </c>
      <c r="DY4" s="118" t="inlineStr">
        <is>
          <t>US$</t>
        </is>
      </c>
      <c r="DZ4" s="119" t="inlineStr">
        <is>
          <t>KG</t>
        </is>
      </c>
      <c r="EA4" s="120" t="inlineStr">
        <is>
          <t>$/lb</t>
        </is>
      </c>
      <c r="EB4" s="118" t="inlineStr">
        <is>
          <t>US$</t>
        </is>
      </c>
      <c r="EC4" s="119" t="inlineStr">
        <is>
          <t>KG</t>
        </is>
      </c>
      <c r="ED4" s="120" t="inlineStr">
        <is>
          <t>$/lb</t>
        </is>
      </c>
      <c r="EE4" s="118" t="inlineStr">
        <is>
          <t>US$</t>
        </is>
      </c>
      <c r="EF4" s="119" t="inlineStr">
        <is>
          <t>KG</t>
        </is>
      </c>
      <c r="EG4" s="120" t="inlineStr">
        <is>
          <t>$/lb</t>
        </is>
      </c>
      <c r="EH4" s="118" t="inlineStr">
        <is>
          <t>US$</t>
        </is>
      </c>
      <c r="EI4" s="119" t="inlineStr">
        <is>
          <t>KG</t>
        </is>
      </c>
      <c r="EJ4" s="120" t="inlineStr">
        <is>
          <t>$/lb</t>
        </is>
      </c>
      <c r="EK4" s="118" t="inlineStr">
        <is>
          <t>US$</t>
        </is>
      </c>
      <c r="EL4" s="119" t="inlineStr">
        <is>
          <t>KG</t>
        </is>
      </c>
      <c r="EM4" s="120" t="inlineStr">
        <is>
          <t>$/lb</t>
        </is>
      </c>
      <c r="EN4" s="118" t="inlineStr">
        <is>
          <t>US$</t>
        </is>
      </c>
      <c r="EO4" s="119" t="inlineStr">
        <is>
          <t>KG</t>
        </is>
      </c>
      <c r="EP4" s="120" t="inlineStr">
        <is>
          <t>$/lb</t>
        </is>
      </c>
      <c r="EQ4" s="118" t="inlineStr">
        <is>
          <t>US$</t>
        </is>
      </c>
      <c r="ER4" s="119" t="inlineStr">
        <is>
          <t>KG</t>
        </is>
      </c>
      <c r="ES4" s="120" t="inlineStr">
        <is>
          <t>$/lb</t>
        </is>
      </c>
      <c r="ET4" s="118" t="inlineStr">
        <is>
          <t>US$</t>
        </is>
      </c>
      <c r="EU4" s="119" t="inlineStr">
        <is>
          <t>KG</t>
        </is>
      </c>
      <c r="EV4" s="120" t="inlineStr">
        <is>
          <t>$/lb</t>
        </is>
      </c>
      <c r="EW4" s="118" t="inlineStr">
        <is>
          <t>US$</t>
        </is>
      </c>
      <c r="EX4" s="119" t="inlineStr">
        <is>
          <t>KG</t>
        </is>
      </c>
      <c r="EY4" s="120" t="inlineStr">
        <is>
          <t>$/lb</t>
        </is>
      </c>
      <c r="EZ4" s="118" t="inlineStr">
        <is>
          <t>US$</t>
        </is>
      </c>
      <c r="FA4" s="119" t="inlineStr">
        <is>
          <t>KG</t>
        </is>
      </c>
      <c r="FB4" s="120" t="inlineStr">
        <is>
          <t>$/lb</t>
        </is>
      </c>
      <c r="FC4" s="118" t="inlineStr">
        <is>
          <t>US$</t>
        </is>
      </c>
      <c r="FD4" s="119" t="inlineStr">
        <is>
          <t>KG</t>
        </is>
      </c>
      <c r="FE4" s="120" t="inlineStr">
        <is>
          <t>$/lb</t>
        </is>
      </c>
      <c r="FF4" s="118" t="inlineStr">
        <is>
          <t>US$</t>
        </is>
      </c>
      <c r="FG4" s="119" t="inlineStr">
        <is>
          <t>KG</t>
        </is>
      </c>
      <c r="FH4" s="120" t="inlineStr">
        <is>
          <t>$/lb</t>
        </is>
      </c>
      <c r="FI4" s="118" t="inlineStr">
        <is>
          <t>US$</t>
        </is>
      </c>
      <c r="FJ4" s="119" t="inlineStr">
        <is>
          <t>KG</t>
        </is>
      </c>
      <c r="FK4" s="120" t="inlineStr">
        <is>
          <t>$/lb</t>
        </is>
      </c>
      <c r="FL4" s="118" t="inlineStr">
        <is>
          <t>US$</t>
        </is>
      </c>
      <c r="FM4" s="119" t="inlineStr">
        <is>
          <t>KG</t>
        </is>
      </c>
      <c r="FN4" s="120" t="inlineStr">
        <is>
          <t>$/lb</t>
        </is>
      </c>
      <c r="FO4" s="118" t="inlineStr">
        <is>
          <t>US$</t>
        </is>
      </c>
      <c r="FP4" s="119" t="inlineStr">
        <is>
          <t>KG</t>
        </is>
      </c>
      <c r="FQ4" s="120" t="inlineStr">
        <is>
          <t>$/lb</t>
        </is>
      </c>
      <c r="FR4" s="118" t="inlineStr">
        <is>
          <t>US$</t>
        </is>
      </c>
      <c r="FS4" s="119" t="inlineStr">
        <is>
          <t>KG</t>
        </is>
      </c>
      <c r="FT4" s="120" t="inlineStr">
        <is>
          <t>$/lb</t>
        </is>
      </c>
    </row>
    <row r="5">
      <c r="A5" s="121" t="inlineStr">
        <is>
          <t>World Total</t>
        </is>
      </c>
      <c r="B5" s="122">
        <f>SUM(I5,L5,O5,R5,U5,X5,AA5,AD5)</f>
        <v/>
      </c>
      <c r="C5" s="122">
        <f>SUM(J5,M5,P5,S5,V5,Y5,AB5,AE5)</f>
        <v/>
      </c>
      <c r="D5" s="123">
        <f>C5/1000000</f>
        <v/>
      </c>
      <c r="E5" s="123">
        <f>C5*2.20462262185/1000000</f>
        <v/>
      </c>
      <c r="F5" s="124">
        <f>IFERROR(B5/(C5/1000),0)</f>
        <v/>
      </c>
      <c r="G5" s="125">
        <f>IFERROR(B5/(C5*2.20462262185),0)</f>
        <v/>
      </c>
      <c r="H5" s="121" t="n"/>
      <c r="I5" s="122" t="n">
        <v>16936969</v>
      </c>
      <c r="J5" s="122" t="n">
        <v>13115472</v>
      </c>
      <c r="K5" s="125">
        <f>IFERROR(I5/(J5*2.20462262185),0)</f>
        <v/>
      </c>
      <c r="L5" s="122" t="n">
        <v>19142972</v>
      </c>
      <c r="M5" s="122" t="n">
        <v>13402922</v>
      </c>
      <c r="N5" s="125">
        <f>IFERROR(L5/(M5*2.20462262185),0)</f>
        <v/>
      </c>
      <c r="O5" s="122" t="n">
        <v>16137404</v>
      </c>
      <c r="P5" s="122" t="n">
        <v>12309869</v>
      </c>
      <c r="Q5" s="125">
        <f>IFERROR(O5/(P5*2.20462262185),0)</f>
        <v/>
      </c>
      <c r="R5" s="122" t="n">
        <v>16479762</v>
      </c>
      <c r="S5" s="122" t="n">
        <v>11884652</v>
      </c>
      <c r="T5" s="125">
        <f>IFERROR(R5/(S5*2.20462262185),0)</f>
        <v/>
      </c>
      <c r="U5" s="122" t="n">
        <v>16636637</v>
      </c>
      <c r="V5" s="122" t="n">
        <v>13211774</v>
      </c>
      <c r="W5" s="125">
        <f>IFERROR(U5/(V5*2.20462262185),0)</f>
        <v/>
      </c>
      <c r="X5" s="122" t="n">
        <v>18323882</v>
      </c>
      <c r="Y5" s="122" t="n">
        <v>13263868</v>
      </c>
      <c r="Z5" s="125">
        <f>IFERROR(X5/(Y5*2.20462262185),0)</f>
        <v/>
      </c>
      <c r="AA5" s="122" t="n">
        <v>11663989</v>
      </c>
      <c r="AB5" s="122" t="n">
        <v>8648570</v>
      </c>
      <c r="AC5" s="125">
        <f>IFERROR(AA5/(AB5*2.20462262185),0)</f>
        <v/>
      </c>
      <c r="AD5" s="122" t="n">
        <v>14986305</v>
      </c>
      <c r="AE5" s="122" t="n">
        <v>11563963</v>
      </c>
      <c r="AF5" s="125">
        <f>IFERROR(AD5/(AE5*2.20462262185),0)</f>
        <v/>
      </c>
      <c r="AG5" s="122" t="n">
        <v>14063950</v>
      </c>
      <c r="AH5" s="122" t="n">
        <v>10319605</v>
      </c>
      <c r="AI5" s="125">
        <f>IFERROR(AG5/(AH5*2.20462262185),0)</f>
        <v/>
      </c>
      <c r="AJ5" s="122" t="n">
        <v>13303345</v>
      </c>
      <c r="AK5" s="122" t="n">
        <v>9318115</v>
      </c>
      <c r="AL5" s="125">
        <f>IFERROR(AJ5/(AK5*2.20462262185),0)</f>
        <v/>
      </c>
      <c r="AM5" s="122" t="n">
        <v>26656950</v>
      </c>
      <c r="AN5" s="122" t="n">
        <v>23804516</v>
      </c>
      <c r="AO5" s="125">
        <f>IFERROR(AM5/(AN5*2.20462262185),0)</f>
        <v/>
      </c>
      <c r="AP5" s="122" t="n">
        <v>21572562</v>
      </c>
      <c r="AQ5" s="122" t="n">
        <v>16862988</v>
      </c>
      <c r="AR5" s="125">
        <f>IFERROR(AP5/(AQ5*2.20462262185),0)</f>
        <v/>
      </c>
      <c r="AS5" s="122" t="n">
        <v>18600595</v>
      </c>
      <c r="AT5" s="122" t="n">
        <v>13595402</v>
      </c>
      <c r="AU5" s="125">
        <f>IFERROR(AS5/(AT5*2.20462262185),0)</f>
        <v/>
      </c>
      <c r="AV5" s="122" t="n">
        <v>20372948</v>
      </c>
      <c r="AW5" s="122" t="n">
        <v>15383511</v>
      </c>
      <c r="AX5" s="125">
        <f>IFERROR(AV5/(AW5*2.20462262185),0)</f>
        <v/>
      </c>
      <c r="AY5" s="122" t="n">
        <v>18791695</v>
      </c>
      <c r="AZ5" s="122" t="n">
        <v>13619624</v>
      </c>
      <c r="BA5" s="125">
        <f>IFERROR(AY5/(AZ5*2.20462262185),0)</f>
        <v/>
      </c>
      <c r="BB5" s="122" t="n">
        <v>22110490</v>
      </c>
      <c r="BC5" s="122" t="n">
        <v>15600015</v>
      </c>
      <c r="BD5" s="125">
        <f>IFERROR(BB5/(BC5*2.20462262185),0)</f>
        <v/>
      </c>
      <c r="BE5" s="122" t="n">
        <v>19781046</v>
      </c>
      <c r="BF5" s="122" t="n">
        <v>15059538</v>
      </c>
      <c r="BG5" s="125">
        <f>IFERROR(BE5/(BF5*2.20462262185),0)</f>
        <v/>
      </c>
      <c r="BH5" s="122" t="n">
        <v>23761084</v>
      </c>
      <c r="BI5" s="122" t="n">
        <v>17349977</v>
      </c>
      <c r="BJ5" s="125">
        <f>IFERROR(BH5/(BI5*2.20462262185),0)</f>
        <v/>
      </c>
      <c r="BK5" s="122" t="n">
        <v>18110307</v>
      </c>
      <c r="BL5" s="122" t="n">
        <v>12277127</v>
      </c>
      <c r="BM5" s="125">
        <f>IFERROR(BK5/(BL5*2.20462262185),0)</f>
        <v/>
      </c>
      <c r="BN5" s="122" t="n">
        <v>17438213</v>
      </c>
      <c r="BO5" s="122" t="n">
        <v>11544548</v>
      </c>
      <c r="BP5" s="125">
        <f>IFERROR(BN5/(BO5*2.20462262185),0)</f>
        <v/>
      </c>
      <c r="BQ5" s="122" t="n">
        <v>12939581</v>
      </c>
      <c r="BR5" s="122" t="n">
        <v>9051327</v>
      </c>
      <c r="BS5" s="125">
        <f>IFERROR(BQ5/(BR5*2.20462262185),0)</f>
        <v/>
      </c>
      <c r="BT5" s="122" t="n">
        <v>17728578</v>
      </c>
      <c r="BU5" s="122" t="n">
        <v>12751194</v>
      </c>
      <c r="BV5" s="125">
        <f>IFERROR(BT5/(BU5*2.20462262185),0)</f>
        <v/>
      </c>
      <c r="BW5" s="122" t="n">
        <v>19844431</v>
      </c>
      <c r="BX5" s="122" t="n">
        <v>12675684</v>
      </c>
      <c r="BY5" s="125">
        <f>IFERROR(BW5/(BX5*2.20462262185),0)</f>
        <v/>
      </c>
      <c r="BZ5" s="122" t="n">
        <v>16310005</v>
      </c>
      <c r="CA5" s="122" t="n">
        <v>10375962</v>
      </c>
      <c r="CB5" s="125">
        <f>IFERROR(BZ5/(CA5*2.20462262185),0)</f>
        <v/>
      </c>
      <c r="CC5" s="122" t="n">
        <v>20928674</v>
      </c>
      <c r="CD5" s="122" t="n">
        <v>12526008</v>
      </c>
      <c r="CE5" s="125">
        <f>IFERROR(CC5/(CD5*2.20462262185),0)</f>
        <v/>
      </c>
      <c r="CF5" s="122" t="n">
        <v>19752362</v>
      </c>
      <c r="CG5" s="122" t="n">
        <v>12283305</v>
      </c>
      <c r="CH5" s="125">
        <f>IFERROR(CF5/(CG5*2.20462262185),0)</f>
        <v/>
      </c>
      <c r="CI5" s="122" t="n">
        <v>17852521</v>
      </c>
      <c r="CJ5" s="122" t="n">
        <v>11435207</v>
      </c>
      <c r="CK5" s="125">
        <f>IFERROR(CI5/(CJ5*2.20462262185),0)</f>
        <v/>
      </c>
      <c r="CL5" s="122" t="n">
        <v>18832124</v>
      </c>
      <c r="CM5" s="122" t="n">
        <v>12482619</v>
      </c>
      <c r="CN5" s="125">
        <f>IFERROR(CL5/(CM5*2.20462262185),0)</f>
        <v/>
      </c>
      <c r="CO5" s="122" t="n">
        <v>16291034</v>
      </c>
      <c r="CP5" s="122" t="n">
        <v>10181262</v>
      </c>
      <c r="CQ5" s="125">
        <f>IFERROR(CO5/(CP5*2.20462262185),0)</f>
        <v/>
      </c>
      <c r="CR5" s="122" t="n">
        <v>17222254</v>
      </c>
      <c r="CS5" s="122" t="n">
        <v>11166970</v>
      </c>
      <c r="CT5" s="125">
        <f>IFERROR(CR5/(CS5*2.20462262185),0)</f>
        <v/>
      </c>
      <c r="CU5" s="122" t="n">
        <v>18939540</v>
      </c>
      <c r="CV5" s="122" t="n">
        <v>12513759</v>
      </c>
      <c r="CW5" s="125">
        <f>IFERROR(CU5/(CV5*2.20462262185),0)</f>
        <v/>
      </c>
      <c r="CX5" s="122" t="n">
        <v>17412921</v>
      </c>
      <c r="CY5" s="122" t="n">
        <v>12425767</v>
      </c>
      <c r="CZ5" s="125">
        <f>IFERROR(CX5/(CY5*2.20462262185),0)</f>
        <v/>
      </c>
      <c r="DA5" s="122" t="n">
        <v>19253636</v>
      </c>
      <c r="DB5" s="122" t="n">
        <v>12952704</v>
      </c>
      <c r="DC5" s="125">
        <f>IFERROR(DA5/(DB5*2.20462262185),0)</f>
        <v/>
      </c>
      <c r="DD5" s="122" t="n">
        <v>18316730</v>
      </c>
      <c r="DE5" s="122" t="n">
        <v>14059012</v>
      </c>
      <c r="DF5" s="125">
        <f>IFERROR(DD5/(DE5*2.20462262185),0)</f>
        <v/>
      </c>
      <c r="DG5" s="122" t="n">
        <v>17190911</v>
      </c>
      <c r="DH5" s="122" t="n">
        <v>12291594</v>
      </c>
      <c r="DI5" s="125">
        <f>IFERROR(DG5/(DH5*2.20462262185),0)</f>
        <v/>
      </c>
      <c r="DJ5" s="122" t="n">
        <v>21122062</v>
      </c>
      <c r="DK5" s="122" t="n">
        <v>14158487</v>
      </c>
      <c r="DL5" s="125">
        <f>IFERROR(DJ5/(DK5*2.20462262185),0)</f>
        <v/>
      </c>
      <c r="DM5" s="122" t="n">
        <v>17070016</v>
      </c>
      <c r="DN5" s="122" t="n">
        <v>11306678</v>
      </c>
      <c r="DO5" s="125">
        <f>IFERROR(DM5/(DN5*2.20462262185),0)</f>
        <v/>
      </c>
      <c r="DP5" s="122" t="n">
        <v>18788218</v>
      </c>
      <c r="DQ5" s="122" t="n">
        <v>12859296</v>
      </c>
      <c r="DR5" s="125">
        <f>IFERROR(DP5/(DQ5*2.20462262185),0)</f>
        <v/>
      </c>
      <c r="DS5" s="122" t="n">
        <v>18787426</v>
      </c>
      <c r="DT5" s="122" t="n">
        <v>11131136</v>
      </c>
      <c r="DU5" s="125">
        <f>IFERROR(DS5/(DT5*2.20462262185),0)</f>
        <v/>
      </c>
      <c r="DV5" s="122" t="n">
        <v>16918239</v>
      </c>
      <c r="DW5" s="122" t="n">
        <v>10124119</v>
      </c>
      <c r="DX5" s="125">
        <f>IFERROR(DV5/(DW5*2.20462262185),0)</f>
        <v/>
      </c>
      <c r="DY5" s="122" t="n">
        <v>13269406</v>
      </c>
      <c r="DZ5" s="122" t="n">
        <v>8455659</v>
      </c>
      <c r="EA5" s="125">
        <f>IFERROR(DY5/(DZ5*2.20462262185),0)</f>
        <v/>
      </c>
      <c r="EB5" s="122" t="n">
        <v>17604112</v>
      </c>
      <c r="EC5" s="122" t="n">
        <v>10282153</v>
      </c>
      <c r="ED5" s="125">
        <f>IFERROR(EB5/(EC5*2.20462262185),0)</f>
        <v/>
      </c>
      <c r="EE5" s="122" t="n">
        <v>17638469</v>
      </c>
      <c r="EF5" s="122" t="n">
        <v>9969816</v>
      </c>
      <c r="EG5" s="125">
        <f>IFERROR(EE5/(EF5*2.20462262185),0)</f>
        <v/>
      </c>
      <c r="EH5" s="122" t="n">
        <v>13982381</v>
      </c>
      <c r="EI5" s="122" t="n">
        <v>8467952</v>
      </c>
      <c r="EJ5" s="125">
        <f>IFERROR(EH5/(EI5*2.20462262185),0)</f>
        <v/>
      </c>
      <c r="EK5" s="122" t="n">
        <v>13636544</v>
      </c>
      <c r="EL5" s="122" t="n">
        <v>8217237</v>
      </c>
      <c r="EM5" s="125">
        <f>IFERROR(EK5/(EL5*2.20462262185),0)</f>
        <v/>
      </c>
      <c r="EN5" s="122" t="n">
        <v>27752132</v>
      </c>
      <c r="EO5" s="122" t="n">
        <v>15022217</v>
      </c>
      <c r="EP5" s="125">
        <f>IFERROR(EN5/(EO5*2.20462262185),0)</f>
        <v/>
      </c>
      <c r="EQ5" s="122" t="n">
        <v>20761692</v>
      </c>
      <c r="ER5" s="122" t="n">
        <v>10771763</v>
      </c>
      <c r="ES5" s="125">
        <f>IFERROR(EQ5/(ER5*2.20462262185),0)</f>
        <v/>
      </c>
      <c r="ET5" s="122" t="n">
        <v>24873477</v>
      </c>
      <c r="EU5" s="122" t="n">
        <v>11457194</v>
      </c>
      <c r="EV5" s="125">
        <f>IFERROR(ET5/(EU5*2.20462262185),0)</f>
        <v/>
      </c>
      <c r="EW5" s="122" t="n">
        <v>28984466</v>
      </c>
      <c r="EX5" s="122" t="n">
        <v>12855730</v>
      </c>
      <c r="EY5" s="125">
        <f>IFERROR(EW5/(EX5*2.20462262185),0)</f>
        <v/>
      </c>
      <c r="EZ5" s="122" t="n">
        <v>28093710</v>
      </c>
      <c r="FA5" s="122" t="n">
        <v>13159099</v>
      </c>
      <c r="FB5" s="125">
        <f>IFERROR(EZ5/(FA5*2.20462262185),0)</f>
        <v/>
      </c>
      <c r="FC5" s="122" t="n">
        <v>23959591</v>
      </c>
      <c r="FD5" s="122" t="n">
        <v>10630049</v>
      </c>
      <c r="FE5" s="125">
        <f>IFERROR(FC5/(FD5*2.20462262185),0)</f>
        <v/>
      </c>
      <c r="FF5" s="122" t="n">
        <v>24905510</v>
      </c>
      <c r="FG5" s="122" t="n">
        <v>12610114</v>
      </c>
      <c r="FH5" s="125">
        <f>IFERROR(FF5/(FG5*2.20462262185),0)</f>
        <v/>
      </c>
      <c r="FI5" s="122" t="n">
        <v>17577487</v>
      </c>
      <c r="FJ5" s="122" t="n">
        <v>9690905</v>
      </c>
      <c r="FK5" s="125">
        <f>IFERROR(FI5/(FJ5*2.20462262185),0)</f>
        <v/>
      </c>
      <c r="FL5" s="122" t="n">
        <v>15144284</v>
      </c>
      <c r="FM5" s="122" t="n">
        <v>8872798</v>
      </c>
      <c r="FN5" s="125">
        <f>IFERROR(FL5/(FM5*2.20462262185),0)</f>
        <v/>
      </c>
      <c r="FO5" s="122" t="n">
        <v>14253287</v>
      </c>
      <c r="FP5" s="122" t="n">
        <v>7463697</v>
      </c>
      <c r="FQ5" s="125">
        <f>IFERROR(FO5/(FP5*2.20462262185),0)</f>
        <v/>
      </c>
      <c r="FR5" s="122" t="n">
        <v>19750330</v>
      </c>
      <c r="FS5" s="122" t="n">
        <v>12195361</v>
      </c>
      <c r="FT5" s="125">
        <f>IFERROR(FR5/(FS5*2.20462262185),0)</f>
        <v/>
      </c>
    </row>
    <row r="6">
      <c r="A6" s="126" t="inlineStr">
        <is>
          <t>Korea, South</t>
        </is>
      </c>
      <c r="B6" s="127">
        <f>SUM(I6,L6,O6,R6,U6,X6,AA6,AD6)</f>
        <v/>
      </c>
      <c r="C6" s="127">
        <f>SUM(J6,M6,P6,S6,V6,Y6,AB6,AE6)</f>
        <v/>
      </c>
      <c r="D6" s="128">
        <f>C6/1000000</f>
        <v/>
      </c>
      <c r="E6" s="128">
        <f>C6*2.20462262185/1000000</f>
        <v/>
      </c>
      <c r="F6" s="129">
        <f>IFERROR(B6/(C6/1000),0)</f>
        <v/>
      </c>
      <c r="G6" s="130">
        <f>IFERROR(B6/(C6*2.20462262185),0)</f>
        <v/>
      </c>
      <c r="I6" s="9" t="n">
        <v>4051538</v>
      </c>
      <c r="J6" s="9" t="n">
        <v>2974126</v>
      </c>
      <c r="K6" s="10">
        <f>IFERROR(I6/(J6*2.20462262185),0)</f>
        <v/>
      </c>
      <c r="L6" s="9" t="n">
        <v>5946307</v>
      </c>
      <c r="M6" s="9" t="n">
        <v>3996502</v>
      </c>
      <c r="N6" s="10">
        <f>IFERROR(L6/(M6*2.20462262185),0)</f>
        <v/>
      </c>
      <c r="O6" s="9" t="n">
        <v>4766620</v>
      </c>
      <c r="P6" s="9" t="n">
        <v>3323260</v>
      </c>
      <c r="Q6" s="10">
        <f>IFERROR(O6/(P6*2.20462262185),0)</f>
        <v/>
      </c>
      <c r="R6" s="9" t="n">
        <v>7002034</v>
      </c>
      <c r="S6" s="9" t="n">
        <v>4930892</v>
      </c>
      <c r="T6" s="10">
        <f>IFERROR(R6/(S6*2.20462262185),0)</f>
        <v/>
      </c>
      <c r="U6" s="9" t="n">
        <v>7012323</v>
      </c>
      <c r="V6" s="9" t="n">
        <v>5510279</v>
      </c>
      <c r="W6" s="10">
        <f>IFERROR(U6/(V6*2.20462262185),0)</f>
        <v/>
      </c>
      <c r="X6" s="9" t="n">
        <v>4612263</v>
      </c>
      <c r="Y6" s="9" t="n">
        <v>3811206</v>
      </c>
      <c r="Z6" s="10">
        <f>IFERROR(X6/(Y6*2.20462262185),0)</f>
        <v/>
      </c>
      <c r="AA6" s="9" t="n">
        <v>3790905</v>
      </c>
      <c r="AB6" s="9" t="n">
        <v>2511680</v>
      </c>
      <c r="AC6" s="10">
        <f>IFERROR(AA6/(AB6*2.20462262185),0)</f>
        <v/>
      </c>
      <c r="AD6" s="9" t="n">
        <v>4977066</v>
      </c>
      <c r="AE6" s="9" t="n">
        <v>4046655</v>
      </c>
      <c r="AF6" s="10">
        <f>IFERROR(AD6/(AE6*2.20462262185),0)</f>
        <v/>
      </c>
      <c r="AG6" s="9" t="n">
        <v>6016715</v>
      </c>
      <c r="AH6" s="9" t="n">
        <v>4770780</v>
      </c>
      <c r="AI6" s="10">
        <f>IFERROR(AG6/(AH6*2.20462262185),0)</f>
        <v/>
      </c>
      <c r="AJ6" s="9" t="n">
        <v>5812595</v>
      </c>
      <c r="AK6" s="9" t="n">
        <v>4410641</v>
      </c>
      <c r="AL6" s="10">
        <f>IFERROR(AJ6/(AK6*2.20462262185),0)</f>
        <v/>
      </c>
      <c r="AM6" s="9" t="n">
        <v>5445286</v>
      </c>
      <c r="AN6" s="9" t="n">
        <v>4223781</v>
      </c>
      <c r="AO6" s="10">
        <f>IFERROR(AM6/(AN6*2.20462262185),0)</f>
        <v/>
      </c>
      <c r="AP6" s="9" t="n">
        <v>8343660</v>
      </c>
      <c r="AQ6" s="9" t="n">
        <v>6420569</v>
      </c>
      <c r="AR6" s="10">
        <f>IFERROR(AP6/(AQ6*2.20462262185),0)</f>
        <v/>
      </c>
      <c r="AS6" s="9" t="n">
        <v>5907009</v>
      </c>
      <c r="AT6" s="9" t="n">
        <v>4230120</v>
      </c>
      <c r="AU6" s="10">
        <f>IFERROR(AS6/(AT6*2.20462262185),0)</f>
        <v/>
      </c>
      <c r="AV6" s="9" t="n">
        <v>7491237</v>
      </c>
      <c r="AW6" s="9" t="n">
        <v>5926976</v>
      </c>
      <c r="AX6" s="10">
        <f>IFERROR(AV6/(AW6*2.20462262185),0)</f>
        <v/>
      </c>
      <c r="AY6" s="9" t="n">
        <v>8061683</v>
      </c>
      <c r="AZ6" s="9" t="n">
        <v>6239964</v>
      </c>
      <c r="BA6" s="10">
        <f>IFERROR(AY6/(AZ6*2.20462262185),0)</f>
        <v/>
      </c>
      <c r="BB6" s="9" t="n">
        <v>8213365</v>
      </c>
      <c r="BC6" s="9" t="n">
        <v>6018553</v>
      </c>
      <c r="BD6" s="10">
        <f>IFERROR(BB6/(BC6*2.20462262185),0)</f>
        <v/>
      </c>
      <c r="BE6" s="9" t="n">
        <v>4818001</v>
      </c>
      <c r="BF6" s="9" t="n">
        <v>3752092</v>
      </c>
      <c r="BG6" s="10">
        <f>IFERROR(BE6/(BF6*2.20462262185),0)</f>
        <v/>
      </c>
      <c r="BH6" s="9" t="n">
        <v>10559463</v>
      </c>
      <c r="BI6" s="9" t="n">
        <v>7285900</v>
      </c>
      <c r="BJ6" s="10">
        <f>IFERROR(BH6/(BI6*2.20462262185),0)</f>
        <v/>
      </c>
      <c r="BK6" s="9" t="n">
        <v>5712841</v>
      </c>
      <c r="BL6" s="9" t="n">
        <v>4287191</v>
      </c>
      <c r="BM6" s="10">
        <f>IFERROR(BK6/(BL6*2.20462262185),0)</f>
        <v/>
      </c>
      <c r="BN6" s="9" t="n">
        <v>4652037</v>
      </c>
      <c r="BO6" s="9" t="n">
        <v>3511768</v>
      </c>
      <c r="BP6" s="10">
        <f>IFERROR(BN6/(BO6*2.20462262185),0)</f>
        <v/>
      </c>
      <c r="BQ6" s="9" t="n">
        <v>2031283</v>
      </c>
      <c r="BR6" s="9" t="n">
        <v>1466046</v>
      </c>
      <c r="BS6" s="10">
        <f>IFERROR(BQ6/(BR6*2.20462262185),0)</f>
        <v/>
      </c>
      <c r="BT6" s="9" t="n">
        <v>8233503</v>
      </c>
      <c r="BU6" s="9" t="n">
        <v>6807674</v>
      </c>
      <c r="BV6" s="10">
        <f>IFERROR(BT6/(BU6*2.20462262185),0)</f>
        <v/>
      </c>
      <c r="BW6" s="9" t="n">
        <v>8305182</v>
      </c>
      <c r="BX6" s="9" t="n">
        <v>6206215</v>
      </c>
      <c r="BY6" s="10">
        <f>IFERROR(BW6/(BX6*2.20462262185),0)</f>
        <v/>
      </c>
      <c r="BZ6" s="9" t="n">
        <v>3983272</v>
      </c>
      <c r="CA6" s="9" t="n">
        <v>2975648</v>
      </c>
      <c r="CB6" s="10">
        <f>IFERROR(BZ6/(CA6*2.20462262185),0)</f>
        <v/>
      </c>
      <c r="CC6" s="9" t="n">
        <v>6721215</v>
      </c>
      <c r="CD6" s="9" t="n">
        <v>4312116</v>
      </c>
      <c r="CE6" s="10">
        <f>IFERROR(CC6/(CD6*2.20462262185),0)</f>
        <v/>
      </c>
      <c r="CF6" s="9" t="n">
        <v>8380422</v>
      </c>
      <c r="CG6" s="9" t="n">
        <v>5242495</v>
      </c>
      <c r="CH6" s="10">
        <f>IFERROR(CF6/(CG6*2.20462262185),0)</f>
        <v/>
      </c>
      <c r="CI6" s="9" t="n">
        <v>6886168</v>
      </c>
      <c r="CJ6" s="9" t="n">
        <v>4418160</v>
      </c>
      <c r="CK6" s="10">
        <f>IFERROR(CI6/(CJ6*2.20462262185),0)</f>
        <v/>
      </c>
      <c r="CL6" s="9" t="n">
        <v>7260728</v>
      </c>
      <c r="CM6" s="9" t="n">
        <v>4868472</v>
      </c>
      <c r="CN6" s="10">
        <f>IFERROR(CL6/(CM6*2.20462262185),0)</f>
        <v/>
      </c>
      <c r="CO6" s="9" t="n">
        <v>5972591</v>
      </c>
      <c r="CP6" s="9" t="n">
        <v>4111065</v>
      </c>
      <c r="CQ6" s="10">
        <f>IFERROR(CO6/(CP6*2.20462262185),0)</f>
        <v/>
      </c>
      <c r="CR6" s="9" t="n">
        <v>6367202</v>
      </c>
      <c r="CS6" s="9" t="n">
        <v>4333500</v>
      </c>
      <c r="CT6" s="10">
        <f>IFERROR(CR6/(CS6*2.20462262185),0)</f>
        <v/>
      </c>
      <c r="CU6" s="9" t="n">
        <v>7222949</v>
      </c>
      <c r="CV6" s="9" t="n">
        <v>4459901</v>
      </c>
      <c r="CW6" s="10">
        <f>IFERROR(CU6/(CV6*2.20462262185),0)</f>
        <v/>
      </c>
      <c r="CX6" s="9" t="n">
        <v>3891918</v>
      </c>
      <c r="CY6" s="9" t="n">
        <v>2822343</v>
      </c>
      <c r="CZ6" s="10">
        <f>IFERROR(CX6/(CY6*2.20462262185),0)</f>
        <v/>
      </c>
      <c r="DA6" s="9" t="n">
        <v>4858965</v>
      </c>
      <c r="DB6" s="9" t="n">
        <v>3255200</v>
      </c>
      <c r="DC6" s="10">
        <f>IFERROR(DA6/(DB6*2.20462262185),0)</f>
        <v/>
      </c>
      <c r="DD6" s="9" t="n">
        <v>5352804</v>
      </c>
      <c r="DE6" s="9" t="n">
        <v>3619165</v>
      </c>
      <c r="DF6" s="10">
        <f>IFERROR(DD6/(DE6*2.20462262185),0)</f>
        <v/>
      </c>
      <c r="DG6" s="9" t="n">
        <v>3656680</v>
      </c>
      <c r="DH6" s="9" t="n">
        <v>2035832</v>
      </c>
      <c r="DI6" s="10">
        <f>IFERROR(DG6/(DH6*2.20462262185),0)</f>
        <v/>
      </c>
      <c r="DJ6" s="9" t="n">
        <v>5684995</v>
      </c>
      <c r="DK6" s="9" t="n">
        <v>3405000</v>
      </c>
      <c r="DL6" s="10">
        <f>IFERROR(DJ6/(DK6*2.20462262185),0)</f>
        <v/>
      </c>
      <c r="DM6" s="9" t="n">
        <v>3467206</v>
      </c>
      <c r="DN6" s="9" t="n">
        <v>2135584</v>
      </c>
      <c r="DO6" s="10">
        <f>IFERROR(DM6/(DN6*2.20462262185),0)</f>
        <v/>
      </c>
      <c r="DP6" s="9" t="n">
        <v>4150218</v>
      </c>
      <c r="DQ6" s="9" t="n">
        <v>2410900</v>
      </c>
      <c r="DR6" s="10">
        <f>IFERROR(DP6/(DQ6*2.20462262185),0)</f>
        <v/>
      </c>
      <c r="DS6" s="9" t="n">
        <v>4064307</v>
      </c>
      <c r="DT6" s="9" t="n">
        <v>2195062</v>
      </c>
      <c r="DU6" s="10">
        <f>IFERROR(DS6/(DT6*2.20462262185),0)</f>
        <v/>
      </c>
      <c r="DV6" s="9" t="n">
        <v>3231054</v>
      </c>
      <c r="DW6" s="9" t="n">
        <v>1790336</v>
      </c>
      <c r="DX6" s="10">
        <f>IFERROR(DV6/(DW6*2.20462262185),0)</f>
        <v/>
      </c>
      <c r="DY6" s="9" t="n">
        <v>1883100</v>
      </c>
      <c r="DZ6" s="9" t="n">
        <v>899215</v>
      </c>
      <c r="EA6" s="10">
        <f>IFERROR(DY6/(DZ6*2.20462262185),0)</f>
        <v/>
      </c>
      <c r="EB6" s="9" t="n">
        <v>3219211</v>
      </c>
      <c r="EC6" s="9" t="n">
        <v>2197081</v>
      </c>
      <c r="ED6" s="10">
        <f>IFERROR(EB6/(EC6*2.20462262185),0)</f>
        <v/>
      </c>
      <c r="EE6" s="9" t="n">
        <v>1433317</v>
      </c>
      <c r="EF6" s="9" t="n">
        <v>749509</v>
      </c>
      <c r="EG6" s="10">
        <f>IFERROR(EE6/(EF6*2.20462262185),0)</f>
        <v/>
      </c>
      <c r="EH6" s="9" t="n">
        <v>2929539</v>
      </c>
      <c r="EI6" s="9" t="n">
        <v>1907494</v>
      </c>
      <c r="EJ6" s="10">
        <f>IFERROR(EH6/(EI6*2.20462262185),0)</f>
        <v/>
      </c>
      <c r="EK6" s="9" t="n">
        <v>5250790</v>
      </c>
      <c r="EL6" s="9" t="n">
        <v>3324312</v>
      </c>
      <c r="EM6" s="10">
        <f>IFERROR(EK6/(EL6*2.20462262185),0)</f>
        <v/>
      </c>
      <c r="EN6" s="9" t="n">
        <v>9750821</v>
      </c>
      <c r="EO6" s="9" t="n">
        <v>5803090</v>
      </c>
      <c r="EP6" s="10">
        <f>IFERROR(EN6/(EO6*2.20462262185),0)</f>
        <v/>
      </c>
      <c r="EQ6" s="9" t="n">
        <v>8181750</v>
      </c>
      <c r="ER6" s="9" t="n">
        <v>4620349</v>
      </c>
      <c r="ES6" s="10">
        <f>IFERROR(EQ6/(ER6*2.20462262185),0)</f>
        <v/>
      </c>
      <c r="ET6" s="9" t="n">
        <v>6326136</v>
      </c>
      <c r="EU6" s="9" t="n">
        <v>3438654</v>
      </c>
      <c r="EV6" s="10">
        <f>IFERROR(ET6/(EU6*2.20462262185),0)</f>
        <v/>
      </c>
      <c r="EW6" s="9" t="n">
        <v>6191020</v>
      </c>
      <c r="EX6" s="9" t="n">
        <v>3146631</v>
      </c>
      <c r="EY6" s="10">
        <f>IFERROR(EW6/(EX6*2.20462262185),0)</f>
        <v/>
      </c>
      <c r="EZ6" s="9" t="n">
        <v>5928557</v>
      </c>
      <c r="FA6" s="9" t="n">
        <v>3437178</v>
      </c>
      <c r="FB6" s="10">
        <f>IFERROR(EZ6/(FA6*2.20462262185),0)</f>
        <v/>
      </c>
      <c r="FC6" s="9" t="n">
        <v>5991911</v>
      </c>
      <c r="FD6" s="9" t="n">
        <v>3649077</v>
      </c>
      <c r="FE6" s="10">
        <f>IFERROR(FC6/(FD6*2.20462262185),0)</f>
        <v/>
      </c>
      <c r="FF6" s="9" t="n">
        <v>6343350</v>
      </c>
      <c r="FG6" s="9" t="n">
        <v>3685162</v>
      </c>
      <c r="FH6" s="10">
        <f>IFERROR(FF6/(FG6*2.20462262185),0)</f>
        <v/>
      </c>
      <c r="FI6" s="9" t="n">
        <v>5311871</v>
      </c>
      <c r="FJ6" s="9" t="n">
        <v>3448669</v>
      </c>
      <c r="FK6" s="10">
        <f>IFERROR(FI6/(FJ6*2.20462262185),0)</f>
        <v/>
      </c>
      <c r="FL6" s="9" t="n">
        <v>3425583</v>
      </c>
      <c r="FM6" s="9" t="n">
        <v>2359389</v>
      </c>
      <c r="FN6" s="10">
        <f>IFERROR(FL6/(FM6*2.20462262185),0)</f>
        <v/>
      </c>
      <c r="FO6" s="9" t="n">
        <v>2993976</v>
      </c>
      <c r="FP6" s="9" t="n">
        <v>1773829</v>
      </c>
      <c r="FQ6" s="10">
        <f>IFERROR(FO6/(FP6*2.20462262185),0)</f>
        <v/>
      </c>
      <c r="FR6" s="9" t="n">
        <v>5166942</v>
      </c>
      <c r="FS6" s="9" t="n">
        <v>4116500</v>
      </c>
      <c r="FT6" s="10">
        <f>IFERROR(FR6/(FS6*2.20462262185),0)</f>
        <v/>
      </c>
    </row>
    <row r="7">
      <c r="A7" s="126" t="inlineStr">
        <is>
          <t>Mexico</t>
        </is>
      </c>
      <c r="B7" s="127">
        <f>SUM(I7,L7,O7,R7,U7,X7,AA7,AD7)</f>
        <v/>
      </c>
      <c r="C7" s="127">
        <f>SUM(J7,M7,P7,S7,V7,Y7,AB7,AE7)</f>
        <v/>
      </c>
      <c r="D7" s="128">
        <f>C7/1000000</f>
        <v/>
      </c>
      <c r="E7" s="128">
        <f>C7*2.20462262185/1000000</f>
        <v/>
      </c>
      <c r="F7" s="129">
        <f>IFERROR(B7/(C7/1000),0)</f>
        <v/>
      </c>
      <c r="G7" s="130">
        <f>IFERROR(B7/(C7*2.20462262185),0)</f>
        <v/>
      </c>
      <c r="I7" s="9" t="n">
        <v>6222119</v>
      </c>
      <c r="J7" s="9" t="n">
        <v>3260039</v>
      </c>
      <c r="K7" s="10">
        <f>IFERROR(I7/(J7*2.20462262185),0)</f>
        <v/>
      </c>
      <c r="L7" s="9" t="n">
        <v>6052040</v>
      </c>
      <c r="M7" s="9" t="n">
        <v>2996163</v>
      </c>
      <c r="N7" s="10">
        <f>IFERROR(L7/(M7*2.20462262185),0)</f>
        <v/>
      </c>
      <c r="O7" s="9" t="n">
        <v>3939644</v>
      </c>
      <c r="P7" s="9" t="n">
        <v>2023207</v>
      </c>
      <c r="Q7" s="10">
        <f>IFERROR(O7/(P7*2.20462262185),0)</f>
        <v/>
      </c>
      <c r="R7" s="9" t="n">
        <v>3138591</v>
      </c>
      <c r="S7" s="9" t="n">
        <v>1532225</v>
      </c>
      <c r="T7" s="10">
        <f>IFERROR(R7/(S7*2.20462262185),0)</f>
        <v/>
      </c>
      <c r="U7" s="9" t="n">
        <v>3791428</v>
      </c>
      <c r="V7" s="9" t="n">
        <v>1838213</v>
      </c>
      <c r="W7" s="10">
        <f>IFERROR(U7/(V7*2.20462262185),0)</f>
        <v/>
      </c>
      <c r="X7" s="9" t="n">
        <v>7534808</v>
      </c>
      <c r="Y7" s="9" t="n">
        <v>4030469</v>
      </c>
      <c r="Z7" s="10">
        <f>IFERROR(X7/(Y7*2.20462262185),0)</f>
        <v/>
      </c>
      <c r="AA7" s="9" t="n">
        <v>3804572</v>
      </c>
      <c r="AB7" s="9" t="n">
        <v>2045078</v>
      </c>
      <c r="AC7" s="10">
        <f>IFERROR(AA7/(AB7*2.20462262185),0)</f>
        <v/>
      </c>
      <c r="AD7" s="9" t="n">
        <v>3896794</v>
      </c>
      <c r="AE7" s="9" t="n">
        <v>2086445</v>
      </c>
      <c r="AF7" s="10">
        <f>IFERROR(AD7/(AE7*2.20462262185),0)</f>
        <v/>
      </c>
      <c r="AG7" s="9" t="n">
        <v>3718356</v>
      </c>
      <c r="AH7" s="9" t="n">
        <v>1865394</v>
      </c>
      <c r="AI7" s="10">
        <f>IFERROR(AG7/(AH7*2.20462262185),0)</f>
        <v/>
      </c>
      <c r="AJ7" s="9" t="n">
        <v>2386527</v>
      </c>
      <c r="AK7" s="9" t="n">
        <v>1440335</v>
      </c>
      <c r="AL7" s="10">
        <f>IFERROR(AJ7/(AK7*2.20462262185),0)</f>
        <v/>
      </c>
      <c r="AM7" s="9" t="n">
        <v>4250610</v>
      </c>
      <c r="AN7" s="9" t="n">
        <v>2083770</v>
      </c>
      <c r="AO7" s="10">
        <f>IFERROR(AM7/(AN7*2.20462262185),0)</f>
        <v/>
      </c>
      <c r="AP7" s="9" t="n">
        <v>5218989</v>
      </c>
      <c r="AQ7" s="9" t="n">
        <v>2429520</v>
      </c>
      <c r="AR7" s="10">
        <f>IFERROR(AP7/(AQ7*2.20462262185),0)</f>
        <v/>
      </c>
      <c r="AS7" s="9" t="n">
        <v>5817653</v>
      </c>
      <c r="AT7" s="9" t="n">
        <v>2514071</v>
      </c>
      <c r="AU7" s="10">
        <f>IFERROR(AS7/(AT7*2.20462262185),0)</f>
        <v/>
      </c>
      <c r="AV7" s="9" t="n">
        <v>5011394</v>
      </c>
      <c r="AW7" s="9" t="n">
        <v>2120026</v>
      </c>
      <c r="AX7" s="10">
        <f>IFERROR(AV7/(AW7*2.20462262185),0)</f>
        <v/>
      </c>
      <c r="AY7" s="9" t="n">
        <v>4098213</v>
      </c>
      <c r="AZ7" s="9" t="n">
        <v>1719000</v>
      </c>
      <c r="BA7" s="10">
        <f>IFERROR(AY7/(AZ7*2.20462262185),0)</f>
        <v/>
      </c>
      <c r="BB7" s="9" t="n">
        <v>4626726</v>
      </c>
      <c r="BC7" s="9" t="n">
        <v>2044136</v>
      </c>
      <c r="BD7" s="10">
        <f>IFERROR(BB7/(BC7*2.20462262185),0)</f>
        <v/>
      </c>
      <c r="BE7" s="9" t="n">
        <v>7649511</v>
      </c>
      <c r="BF7" s="9" t="n">
        <v>3331463</v>
      </c>
      <c r="BG7" s="10">
        <f>IFERROR(BE7/(BF7*2.20462262185),0)</f>
        <v/>
      </c>
      <c r="BH7" s="9" t="n">
        <v>5566092</v>
      </c>
      <c r="BI7" s="9" t="n">
        <v>2633243</v>
      </c>
      <c r="BJ7" s="10">
        <f>IFERROR(BH7/(BI7*2.20462262185),0)</f>
        <v/>
      </c>
      <c r="BK7" s="9" t="n">
        <v>4587423</v>
      </c>
      <c r="BL7" s="9" t="n">
        <v>2301389</v>
      </c>
      <c r="BM7" s="10">
        <f>IFERROR(BK7/(BL7*2.20462262185),0)</f>
        <v/>
      </c>
      <c r="BN7" s="9" t="n">
        <v>6130798</v>
      </c>
      <c r="BO7" s="9" t="n">
        <v>2805550</v>
      </c>
      <c r="BP7" s="10">
        <f>IFERROR(BN7/(BO7*2.20462262185),0)</f>
        <v/>
      </c>
      <c r="BQ7" s="9" t="n">
        <v>5903151</v>
      </c>
      <c r="BR7" s="9" t="n">
        <v>2929702</v>
      </c>
      <c r="BS7" s="10">
        <f>IFERROR(BQ7/(BR7*2.20462262185),0)</f>
        <v/>
      </c>
      <c r="BT7" s="9" t="n">
        <v>5223473</v>
      </c>
      <c r="BU7" s="9" t="n">
        <v>2906876</v>
      </c>
      <c r="BV7" s="10">
        <f>IFERROR(BT7/(BU7*2.20462262185),0)</f>
        <v/>
      </c>
      <c r="BW7" s="9" t="n">
        <v>7396756</v>
      </c>
      <c r="BX7" s="9" t="n">
        <v>3743764</v>
      </c>
      <c r="BY7" s="10">
        <f>IFERROR(BW7/(BX7*2.20462262185),0)</f>
        <v/>
      </c>
      <c r="BZ7" s="9" t="n">
        <v>7045831</v>
      </c>
      <c r="CA7" s="9" t="n">
        <v>3669894</v>
      </c>
      <c r="CB7" s="10">
        <f>IFERROR(BZ7/(CA7*2.20462262185),0)</f>
        <v/>
      </c>
      <c r="CC7" s="9" t="n">
        <v>9448273</v>
      </c>
      <c r="CD7" s="9" t="n">
        <v>5064735</v>
      </c>
      <c r="CE7" s="10">
        <f>IFERROR(CC7/(CD7*2.20462262185),0)</f>
        <v/>
      </c>
      <c r="CF7" s="9" t="n">
        <v>5889890</v>
      </c>
      <c r="CG7" s="9" t="n">
        <v>3327919</v>
      </c>
      <c r="CH7" s="10">
        <f>IFERROR(CF7/(CG7*2.20462262185),0)</f>
        <v/>
      </c>
      <c r="CI7" s="9" t="n">
        <v>6139022</v>
      </c>
      <c r="CJ7" s="9" t="n">
        <v>3596239</v>
      </c>
      <c r="CK7" s="10">
        <f>IFERROR(CI7/(CJ7*2.20462262185),0)</f>
        <v/>
      </c>
      <c r="CL7" s="9" t="n">
        <v>5453319</v>
      </c>
      <c r="CM7" s="9" t="n">
        <v>3214687</v>
      </c>
      <c r="CN7" s="10">
        <f>IFERROR(CL7/(CM7*2.20462262185),0)</f>
        <v/>
      </c>
      <c r="CO7" s="9" t="n">
        <v>5879722</v>
      </c>
      <c r="CP7" s="9" t="n">
        <v>3487369</v>
      </c>
      <c r="CQ7" s="10">
        <f>IFERROR(CO7/(CP7*2.20462262185),0)</f>
        <v/>
      </c>
      <c r="CR7" s="9" t="n">
        <v>5872009</v>
      </c>
      <c r="CS7" s="9" t="n">
        <v>3265180</v>
      </c>
      <c r="CT7" s="10">
        <f>IFERROR(CR7/(CS7*2.20462262185),0)</f>
        <v/>
      </c>
      <c r="CU7" s="9" t="n">
        <v>5548772</v>
      </c>
      <c r="CV7" s="9" t="n">
        <v>3459953</v>
      </c>
      <c r="CW7" s="10">
        <f>IFERROR(CU7/(CV7*2.20462262185),0)</f>
        <v/>
      </c>
      <c r="CX7" s="9" t="n">
        <v>6728206</v>
      </c>
      <c r="CY7" s="9" t="n">
        <v>4023722</v>
      </c>
      <c r="CZ7" s="10">
        <f>IFERROR(CX7/(CY7*2.20462262185),0)</f>
        <v/>
      </c>
      <c r="DA7" s="9" t="n">
        <v>6557632</v>
      </c>
      <c r="DB7" s="9" t="n">
        <v>4137686</v>
      </c>
      <c r="DC7" s="10">
        <f>IFERROR(DA7/(DB7*2.20462262185),0)</f>
        <v/>
      </c>
      <c r="DD7" s="9" t="n">
        <v>4271003</v>
      </c>
      <c r="DE7" s="9" t="n">
        <v>2914836</v>
      </c>
      <c r="DF7" s="10">
        <f>IFERROR(DD7/(DE7*2.20462262185),0)</f>
        <v/>
      </c>
      <c r="DG7" s="9" t="n">
        <v>5963497</v>
      </c>
      <c r="DH7" s="9" t="n">
        <v>4188979</v>
      </c>
      <c r="DI7" s="10">
        <f>IFERROR(DG7/(DH7*2.20462262185),0)</f>
        <v/>
      </c>
      <c r="DJ7" s="9" t="n">
        <v>8568237</v>
      </c>
      <c r="DK7" s="9" t="n">
        <v>5590258</v>
      </c>
      <c r="DL7" s="10">
        <f>IFERROR(DJ7/(DK7*2.20462262185),0)</f>
        <v/>
      </c>
      <c r="DM7" s="9" t="n">
        <v>6109586</v>
      </c>
      <c r="DN7" s="9" t="n">
        <v>4049141</v>
      </c>
      <c r="DO7" s="10">
        <f>IFERROR(DM7/(DN7*2.20462262185),0)</f>
        <v/>
      </c>
      <c r="DP7" s="9" t="n">
        <v>5834565</v>
      </c>
      <c r="DQ7" s="9" t="n">
        <v>3582437</v>
      </c>
      <c r="DR7" s="10">
        <f>IFERROR(DP7/(DQ7*2.20462262185),0)</f>
        <v/>
      </c>
      <c r="DS7" s="9" t="n">
        <v>7003343</v>
      </c>
      <c r="DT7" s="9" t="n">
        <v>3739973</v>
      </c>
      <c r="DU7" s="10">
        <f>IFERROR(DS7/(DT7*2.20462262185),0)</f>
        <v/>
      </c>
      <c r="DV7" s="9" t="n">
        <v>7336668</v>
      </c>
      <c r="DW7" s="9" t="n">
        <v>3935502</v>
      </c>
      <c r="DX7" s="10">
        <f>IFERROR(DV7/(DW7*2.20462262185),0)</f>
        <v/>
      </c>
      <c r="DY7" s="9" t="n">
        <v>5096633</v>
      </c>
      <c r="DZ7" s="9" t="n">
        <v>3100346</v>
      </c>
      <c r="EA7" s="10">
        <f>IFERROR(DY7/(DZ7*2.20462262185),0)</f>
        <v/>
      </c>
      <c r="EB7" s="9" t="n">
        <v>6917443</v>
      </c>
      <c r="EC7" s="9" t="n">
        <v>4142369</v>
      </c>
      <c r="ED7" s="10">
        <f>IFERROR(EB7/(EC7*2.20462262185),0)</f>
        <v/>
      </c>
      <c r="EE7" s="9" t="n">
        <v>5307659</v>
      </c>
      <c r="EF7" s="9" t="n">
        <v>3557068</v>
      </c>
      <c r="EG7" s="10">
        <f>IFERROR(EE7/(EF7*2.20462262185),0)</f>
        <v/>
      </c>
      <c r="EH7" s="9" t="n">
        <v>4918723</v>
      </c>
      <c r="EI7" s="9" t="n">
        <v>2861384</v>
      </c>
      <c r="EJ7" s="10">
        <f>IFERROR(EH7/(EI7*2.20462262185),0)</f>
        <v/>
      </c>
      <c r="EK7" s="9" t="n">
        <v>3482256</v>
      </c>
      <c r="EL7" s="9" t="n">
        <v>2263429</v>
      </c>
      <c r="EM7" s="10">
        <f>IFERROR(EK7/(EL7*2.20462262185),0)</f>
        <v/>
      </c>
      <c r="EN7" s="9" t="n">
        <v>5228903</v>
      </c>
      <c r="EO7" s="9" t="n">
        <v>3014609</v>
      </c>
      <c r="EP7" s="10">
        <f>IFERROR(EN7/(EO7*2.20462262185),0)</f>
        <v/>
      </c>
      <c r="EQ7" s="9" t="n">
        <v>6349116</v>
      </c>
      <c r="ER7" s="9" t="n">
        <v>3133585</v>
      </c>
      <c r="ES7" s="10">
        <f>IFERROR(EQ7/(ER7*2.20462262185),0)</f>
        <v/>
      </c>
      <c r="ET7" s="9" t="n">
        <v>8183538</v>
      </c>
      <c r="EU7" s="9" t="n">
        <v>3507592</v>
      </c>
      <c r="EV7" s="10">
        <f>IFERROR(ET7/(EU7*2.20462262185),0)</f>
        <v/>
      </c>
      <c r="EW7" s="9" t="n">
        <v>7885111</v>
      </c>
      <c r="EX7" s="9" t="n">
        <v>3358967</v>
      </c>
      <c r="EY7" s="10">
        <f>IFERROR(EW7/(EX7*2.20462262185),0)</f>
        <v/>
      </c>
      <c r="EZ7" s="9" t="n">
        <v>9414798</v>
      </c>
      <c r="FA7" s="9" t="n">
        <v>3880720</v>
      </c>
      <c r="FB7" s="10">
        <f>IFERROR(EZ7/(FA7*2.20462262185),0)</f>
        <v/>
      </c>
      <c r="FC7" s="9" t="n">
        <v>10236080</v>
      </c>
      <c r="FD7" s="9" t="n">
        <v>3857622</v>
      </c>
      <c r="FE7" s="10">
        <f>IFERROR(FC7/(FD7*2.20462262185),0)</f>
        <v/>
      </c>
      <c r="FF7" s="9" t="n">
        <v>8830148</v>
      </c>
      <c r="FG7" s="9" t="n">
        <v>3629825</v>
      </c>
      <c r="FH7" s="10">
        <f>IFERROR(FF7/(FG7*2.20462262185),0)</f>
        <v/>
      </c>
      <c r="FI7" s="9" t="n">
        <v>7064310</v>
      </c>
      <c r="FJ7" s="9" t="n">
        <v>3246824</v>
      </c>
      <c r="FK7" s="10">
        <f>IFERROR(FI7/(FJ7*2.20462262185),0)</f>
        <v/>
      </c>
      <c r="FL7" s="9" t="n">
        <v>6291899</v>
      </c>
      <c r="FM7" s="9" t="n">
        <v>3317309</v>
      </c>
      <c r="FN7" s="10">
        <f>IFERROR(FL7/(FM7*2.20462262185),0)</f>
        <v/>
      </c>
      <c r="FO7" s="9" t="n">
        <v>4515629</v>
      </c>
      <c r="FP7" s="9" t="n">
        <v>2573986</v>
      </c>
      <c r="FQ7" s="10">
        <f>IFERROR(FO7/(FP7*2.20462262185),0)</f>
        <v/>
      </c>
      <c r="FR7" s="9" t="n">
        <v>6054947</v>
      </c>
      <c r="FS7" s="9" t="n">
        <v>3195415</v>
      </c>
      <c r="FT7" s="10">
        <f>IFERROR(FR7/(FS7*2.20462262185),0)</f>
        <v/>
      </c>
    </row>
    <row r="8">
      <c r="A8" s="126" t="inlineStr">
        <is>
          <t>Thailand</t>
        </is>
      </c>
      <c r="B8" s="127">
        <f>SUM(I8,L8,O8,R8,U8,X8,AA8,AD8)</f>
        <v/>
      </c>
      <c r="C8" s="127">
        <f>SUM(J8,M8,P8,S8,V8,Y8,AB8,AE8)</f>
        <v/>
      </c>
      <c r="D8" s="128">
        <f>C8/1000000</f>
        <v/>
      </c>
      <c r="E8" s="128">
        <f>C8*2.20462262185/1000000</f>
        <v/>
      </c>
      <c r="F8" s="129">
        <f>IFERROR(B8/(C8/1000),0)</f>
        <v/>
      </c>
      <c r="G8" s="130">
        <f>IFERROR(B8/(C8*2.20462262185),0)</f>
        <v/>
      </c>
      <c r="I8" s="9" t="n">
        <v>1898492</v>
      </c>
      <c r="J8" s="9" t="n">
        <v>2767951</v>
      </c>
      <c r="K8" s="10">
        <f>IFERROR(I8/(J8*2.20462262185),0)</f>
        <v/>
      </c>
      <c r="L8" s="9" t="n">
        <v>1576300</v>
      </c>
      <c r="M8" s="9" t="n">
        <v>2116282</v>
      </c>
      <c r="N8" s="10">
        <f>IFERROR(L8/(M8*2.20462262185),0)</f>
        <v/>
      </c>
      <c r="O8" s="9" t="n">
        <v>951547</v>
      </c>
      <c r="P8" s="9" t="n">
        <v>1191923</v>
      </c>
      <c r="Q8" s="10">
        <f>IFERROR(O8/(P8*2.20462262185),0)</f>
        <v/>
      </c>
      <c r="R8" s="9" t="n">
        <v>1005681</v>
      </c>
      <c r="S8" s="9" t="n">
        <v>1363684</v>
      </c>
      <c r="T8" s="10">
        <f>IFERROR(R8/(S8*2.20462262185),0)</f>
        <v/>
      </c>
      <c r="U8" s="9" t="n">
        <v>1382273</v>
      </c>
      <c r="V8" s="9" t="n">
        <v>1958929</v>
      </c>
      <c r="W8" s="10">
        <f>IFERROR(U8/(V8*2.20462262185),0)</f>
        <v/>
      </c>
      <c r="X8" s="9" t="n">
        <v>1041161</v>
      </c>
      <c r="Y8" s="9" t="n">
        <v>1604760</v>
      </c>
      <c r="Z8" s="10">
        <f>IFERROR(X8/(Y8*2.20462262185),0)</f>
        <v/>
      </c>
      <c r="AA8" s="9" t="n">
        <v>513146</v>
      </c>
      <c r="AB8" s="9" t="n">
        <v>821007</v>
      </c>
      <c r="AC8" s="10">
        <f>IFERROR(AA8/(AB8*2.20462262185),0)</f>
        <v/>
      </c>
      <c r="AD8" s="9" t="n">
        <v>1305247</v>
      </c>
      <c r="AE8" s="9" t="n">
        <v>1990741</v>
      </c>
      <c r="AF8" s="10">
        <f>IFERROR(AD8/(AE8*2.20462262185),0)</f>
        <v/>
      </c>
      <c r="AG8" s="9" t="n">
        <v>726395</v>
      </c>
      <c r="AH8" s="9" t="n">
        <v>1050085</v>
      </c>
      <c r="AI8" s="10">
        <f>IFERROR(AG8/(AH8*2.20462262185),0)</f>
        <v/>
      </c>
      <c r="AJ8" s="9" t="n">
        <v>429804</v>
      </c>
      <c r="AK8" s="9" t="n">
        <v>570708</v>
      </c>
      <c r="AL8" s="10">
        <f>IFERROR(AJ8/(AK8*2.20462262185),0)</f>
        <v/>
      </c>
      <c r="AM8" s="9" t="n">
        <v>856220</v>
      </c>
      <c r="AN8" s="9" t="n">
        <v>1243650</v>
      </c>
      <c r="AO8" s="10">
        <f>IFERROR(AM8/(AN8*2.20462262185),0)</f>
        <v/>
      </c>
      <c r="AP8" s="9" t="n">
        <v>1591242</v>
      </c>
      <c r="AQ8" s="9" t="n">
        <v>1813452</v>
      </c>
      <c r="AR8" s="10">
        <f>IFERROR(AP8/(AQ8*2.20462262185),0)</f>
        <v/>
      </c>
      <c r="AS8" s="9" t="n">
        <v>494465</v>
      </c>
      <c r="AT8" s="9" t="n">
        <v>768710</v>
      </c>
      <c r="AU8" s="10">
        <f>IFERROR(AS8/(AT8*2.20462262185),0)</f>
        <v/>
      </c>
      <c r="AV8" s="9" t="n">
        <v>353982</v>
      </c>
      <c r="AW8" s="9" t="n">
        <v>575475</v>
      </c>
      <c r="AX8" s="10">
        <f>IFERROR(AV8/(AW8*2.20462262185),0)</f>
        <v/>
      </c>
      <c r="AY8" s="9" t="n">
        <v>368773</v>
      </c>
      <c r="AZ8" s="9" t="n">
        <v>566250</v>
      </c>
      <c r="BA8" s="10">
        <f>IFERROR(AY8/(AZ8*2.20462262185),0)</f>
        <v/>
      </c>
      <c r="BB8" s="9" t="n">
        <v>1141078</v>
      </c>
      <c r="BC8" s="9" t="n">
        <v>1107950</v>
      </c>
      <c r="BD8" s="10">
        <f>IFERROR(BB8/(BC8*2.20462262185),0)</f>
        <v/>
      </c>
      <c r="BE8" s="9" t="n">
        <v>1459851</v>
      </c>
      <c r="BF8" s="9" t="n">
        <v>2393231</v>
      </c>
      <c r="BG8" s="10">
        <f>IFERROR(BE8/(BF8*2.20462262185),0)</f>
        <v/>
      </c>
      <c r="BH8" s="9" t="n">
        <v>1322226</v>
      </c>
      <c r="BI8" s="9" t="n">
        <v>1975771</v>
      </c>
      <c r="BJ8" s="10">
        <f>IFERROR(BH8/(BI8*2.20462262185),0)</f>
        <v/>
      </c>
      <c r="BK8" s="9" t="n">
        <v>543035</v>
      </c>
      <c r="BL8" s="9" t="n">
        <v>476095</v>
      </c>
      <c r="BM8" s="10">
        <f>IFERROR(BK8/(BL8*2.20462262185),0)</f>
        <v/>
      </c>
      <c r="BN8" s="9" t="n">
        <v>1055839</v>
      </c>
      <c r="BO8" s="9" t="n">
        <v>1298226</v>
      </c>
      <c r="BP8" s="10">
        <f>IFERROR(BN8/(BO8*2.20462262185),0)</f>
        <v/>
      </c>
      <c r="BQ8" s="9" t="n">
        <v>783744</v>
      </c>
      <c r="BR8" s="9" t="n">
        <v>862114</v>
      </c>
      <c r="BS8" s="10">
        <f>IFERROR(BQ8/(BR8*2.20462262185),0)</f>
        <v/>
      </c>
      <c r="BT8" s="9" t="n">
        <v>501745</v>
      </c>
      <c r="BU8" s="9" t="n">
        <v>299847</v>
      </c>
      <c r="BV8" s="10">
        <f>IFERROR(BT8/(BU8*2.20462262185),0)</f>
        <v/>
      </c>
      <c r="BW8" s="9" t="n">
        <v>592013</v>
      </c>
      <c r="BX8" s="9" t="n">
        <v>420094</v>
      </c>
      <c r="BY8" s="10">
        <f>IFERROR(BW8/(BX8*2.20462262185),0)</f>
        <v/>
      </c>
      <c r="BZ8" s="9" t="n">
        <v>281184</v>
      </c>
      <c r="CA8" s="9" t="n">
        <v>225235</v>
      </c>
      <c r="CB8" s="10">
        <f>IFERROR(BZ8/(CA8*2.20462262185),0)</f>
        <v/>
      </c>
      <c r="CC8" s="9" t="n">
        <v>304807</v>
      </c>
      <c r="CD8" s="9" t="n">
        <v>232734</v>
      </c>
      <c r="CE8" s="10">
        <f>IFERROR(CC8/(CD8*2.20462262185),0)</f>
        <v/>
      </c>
      <c r="CF8" s="9" t="n">
        <v>292523</v>
      </c>
      <c r="CG8" s="9" t="n">
        <v>219750</v>
      </c>
      <c r="CH8" s="10">
        <f>IFERROR(CF8/(CG8*2.20462262185),0)</f>
        <v/>
      </c>
      <c r="CI8" s="9" t="n">
        <v>457025</v>
      </c>
      <c r="CJ8" s="9" t="n">
        <v>388750</v>
      </c>
      <c r="CK8" s="10">
        <f>IFERROR(CI8/(CJ8*2.20462262185),0)</f>
        <v/>
      </c>
      <c r="CL8" s="9" t="n">
        <v>489112</v>
      </c>
      <c r="CM8" s="9" t="n">
        <v>367293</v>
      </c>
      <c r="CN8" s="10">
        <f>IFERROR(CL8/(CM8*2.20462262185),0)</f>
        <v/>
      </c>
      <c r="CO8" s="9" t="n">
        <v>342806</v>
      </c>
      <c r="CP8" s="9" t="n">
        <v>241899</v>
      </c>
      <c r="CQ8" s="10">
        <f>IFERROR(CO8/(CP8*2.20462262185),0)</f>
        <v/>
      </c>
      <c r="CR8" s="9" t="n">
        <v>326263</v>
      </c>
      <c r="CS8" s="9" t="n">
        <v>306270</v>
      </c>
      <c r="CT8" s="10">
        <f>IFERROR(CR8/(CS8*2.20462262185),0)</f>
        <v/>
      </c>
      <c r="CU8" s="9" t="n">
        <v>0</v>
      </c>
      <c r="CV8" s="9" t="n">
        <v>0</v>
      </c>
      <c r="CW8" s="10">
        <f>IFERROR(CU8/(CV8*2.20462262185),0)</f>
        <v/>
      </c>
      <c r="CX8" s="9" t="n">
        <v>86476</v>
      </c>
      <c r="CY8" s="9" t="n">
        <v>79000</v>
      </c>
      <c r="CZ8" s="10">
        <f>IFERROR(CX8/(CY8*2.20462262185),0)</f>
        <v/>
      </c>
      <c r="DA8" s="9" t="n">
        <v>146475</v>
      </c>
      <c r="DB8" s="9" t="n">
        <v>147000</v>
      </c>
      <c r="DC8" s="10">
        <f>IFERROR(DA8/(DB8*2.20462262185),0)</f>
        <v/>
      </c>
      <c r="DD8" s="9" t="n">
        <v>1011760</v>
      </c>
      <c r="DE8" s="9" t="n">
        <v>945250</v>
      </c>
      <c r="DF8" s="10">
        <f>IFERROR(DD8/(DE8*2.20462262185),0)</f>
        <v/>
      </c>
      <c r="DG8" s="9" t="n">
        <v>567805</v>
      </c>
      <c r="DH8" s="9" t="n">
        <v>494170</v>
      </c>
      <c r="DI8" s="10">
        <f>IFERROR(DG8/(DH8*2.20462262185),0)</f>
        <v/>
      </c>
      <c r="DJ8" s="9" t="n">
        <v>260384</v>
      </c>
      <c r="DK8" s="9" t="n">
        <v>269250</v>
      </c>
      <c r="DL8" s="10">
        <f>IFERROR(DJ8/(DK8*2.20462262185),0)</f>
        <v/>
      </c>
      <c r="DM8" s="9" t="n">
        <v>0</v>
      </c>
      <c r="DN8" s="9" t="n">
        <v>0</v>
      </c>
      <c r="DO8" s="10">
        <f>IFERROR(DM8/(DN8*2.20462262185),0)</f>
        <v/>
      </c>
      <c r="DP8" s="9" t="n">
        <v>399040</v>
      </c>
      <c r="DQ8" s="9" t="n">
        <v>390250</v>
      </c>
      <c r="DR8" s="10">
        <f>IFERROR(DP8/(DQ8*2.20462262185),0)</f>
        <v/>
      </c>
      <c r="DS8" s="9" t="n">
        <v>462169</v>
      </c>
      <c r="DT8" s="9" t="n">
        <v>363532</v>
      </c>
      <c r="DU8" s="10">
        <f>IFERROR(DS8/(DT8*2.20462262185),0)</f>
        <v/>
      </c>
      <c r="DV8" s="9" t="n">
        <v>375569</v>
      </c>
      <c r="DW8" s="9" t="n">
        <v>352000</v>
      </c>
      <c r="DX8" s="10">
        <f>IFERROR(DV8/(DW8*2.20462262185),0)</f>
        <v/>
      </c>
      <c r="DY8" s="9" t="n">
        <v>302666</v>
      </c>
      <c r="DZ8" s="9" t="n">
        <v>186000</v>
      </c>
      <c r="EA8" s="10">
        <f>IFERROR(DY8/(DZ8*2.20462262185),0)</f>
        <v/>
      </c>
      <c r="EB8" s="9" t="n">
        <v>246400</v>
      </c>
      <c r="EC8" s="9" t="n">
        <v>160000</v>
      </c>
      <c r="ED8" s="10">
        <f>IFERROR(EB8/(EC8*2.20462262185),0)</f>
        <v/>
      </c>
      <c r="EE8" s="9" t="n">
        <v>11573</v>
      </c>
      <c r="EF8" s="9" t="n">
        <v>5000</v>
      </c>
      <c r="EG8" s="10">
        <f>IFERROR(EE8/(EF8*2.20462262185),0)</f>
        <v/>
      </c>
      <c r="EH8" s="9" t="n">
        <v>142055</v>
      </c>
      <c r="EI8" s="9" t="n">
        <v>98750</v>
      </c>
      <c r="EJ8" s="10">
        <f>IFERROR(EH8/(EI8*2.20462262185),0)</f>
        <v/>
      </c>
      <c r="EK8" s="9" t="n">
        <v>186608</v>
      </c>
      <c r="EL8" s="9" t="n">
        <v>61000</v>
      </c>
      <c r="EM8" s="10">
        <f>IFERROR(EK8/(EL8*2.20462262185),0)</f>
        <v/>
      </c>
      <c r="EN8" s="9" t="n">
        <v>203901</v>
      </c>
      <c r="EO8" s="9" t="n">
        <v>161750</v>
      </c>
      <c r="EP8" s="10">
        <f>IFERROR(EN8/(EO8*2.20462262185),0)</f>
        <v/>
      </c>
      <c r="EQ8" s="9" t="n">
        <v>297055</v>
      </c>
      <c r="ER8" s="9" t="n">
        <v>122888</v>
      </c>
      <c r="ES8" s="10">
        <f>IFERROR(EQ8/(ER8*2.20462262185),0)</f>
        <v/>
      </c>
      <c r="ET8" s="9" t="n">
        <v>514410</v>
      </c>
      <c r="EU8" s="9" t="n">
        <v>309000</v>
      </c>
      <c r="EV8" s="10">
        <f>IFERROR(ET8/(EU8*2.20462262185),0)</f>
        <v/>
      </c>
      <c r="EW8" s="9" t="n">
        <v>124241</v>
      </c>
      <c r="EX8" s="9" t="n">
        <v>108050</v>
      </c>
      <c r="EY8" s="10">
        <f>IFERROR(EW8/(EX8*2.20462262185),0)</f>
        <v/>
      </c>
      <c r="EZ8" s="9" t="n">
        <v>742432</v>
      </c>
      <c r="FA8" s="9" t="n">
        <v>471460</v>
      </c>
      <c r="FB8" s="10">
        <f>IFERROR(EZ8/(FA8*2.20462262185),0)</f>
        <v/>
      </c>
      <c r="FC8" s="9" t="n">
        <v>580309</v>
      </c>
      <c r="FD8" s="9" t="n">
        <v>332317</v>
      </c>
      <c r="FE8" s="10">
        <f>IFERROR(FC8/(FD8*2.20462262185),0)</f>
        <v/>
      </c>
      <c r="FF8" s="9" t="n">
        <v>323710</v>
      </c>
      <c r="FG8" s="9" t="n">
        <v>284880</v>
      </c>
      <c r="FH8" s="10">
        <f>IFERROR(FF8/(FG8*2.20462262185),0)</f>
        <v/>
      </c>
      <c r="FI8" s="9" t="n">
        <v>151345</v>
      </c>
      <c r="FJ8" s="9" t="n">
        <v>189000</v>
      </c>
      <c r="FK8" s="10">
        <f>IFERROR(FI8/(FJ8*2.20462262185),0)</f>
        <v/>
      </c>
      <c r="FL8" s="9" t="n">
        <v>258963</v>
      </c>
      <c r="FM8" s="9" t="n">
        <v>239400</v>
      </c>
      <c r="FN8" s="10">
        <f>IFERROR(FL8/(FM8*2.20462262185),0)</f>
        <v/>
      </c>
      <c r="FO8" s="9" t="n">
        <v>211785</v>
      </c>
      <c r="FP8" s="9" t="n">
        <v>199500</v>
      </c>
      <c r="FQ8" s="10">
        <f>IFERROR(FO8/(FP8*2.20462262185),0)</f>
        <v/>
      </c>
    </row>
    <row r="9">
      <c r="A9" s="126" t="inlineStr">
        <is>
          <t>United Kingdom</t>
        </is>
      </c>
      <c r="B9" s="127">
        <f>SUM(I9,L9,O9,R9,U9,X9,AA9,AD9)</f>
        <v/>
      </c>
      <c r="C9" s="127">
        <f>SUM(J9,M9,P9,S9,V9,Y9,AB9,AE9)</f>
        <v/>
      </c>
      <c r="D9" s="128">
        <f>C9/1000000</f>
        <v/>
      </c>
      <c r="E9" s="128">
        <f>C9*2.20462262185/1000000</f>
        <v/>
      </c>
      <c r="F9" s="129">
        <f>IFERROR(B9/(C9/1000),0)</f>
        <v/>
      </c>
      <c r="G9" s="130">
        <f>IFERROR(B9/(C9*2.20462262185),0)</f>
        <v/>
      </c>
      <c r="I9" s="9" t="n">
        <v>1705719</v>
      </c>
      <c r="J9" s="9" t="n">
        <v>562798</v>
      </c>
      <c r="K9" s="10">
        <f>IFERROR(I9/(J9*2.20462262185),0)</f>
        <v/>
      </c>
      <c r="L9" s="9" t="n">
        <v>1843434</v>
      </c>
      <c r="M9" s="9" t="n">
        <v>604496</v>
      </c>
      <c r="N9" s="10">
        <f>IFERROR(L9/(M9*2.20462262185),0)</f>
        <v/>
      </c>
      <c r="O9" s="9" t="n">
        <v>1436888</v>
      </c>
      <c r="P9" s="9" t="n">
        <v>503746</v>
      </c>
      <c r="Q9" s="10">
        <f>IFERROR(O9/(P9*2.20462262185),0)</f>
        <v/>
      </c>
      <c r="R9" s="9" t="n">
        <v>1650842</v>
      </c>
      <c r="S9" s="9" t="n">
        <v>617150</v>
      </c>
      <c r="T9" s="10">
        <f>IFERROR(R9/(S9*2.20462262185),0)</f>
        <v/>
      </c>
      <c r="U9" s="9" t="n">
        <v>1101098</v>
      </c>
      <c r="V9" s="9" t="n">
        <v>436692</v>
      </c>
      <c r="W9" s="10">
        <f>IFERROR(U9/(V9*2.20462262185),0)</f>
        <v/>
      </c>
      <c r="X9" s="9" t="n">
        <v>1358143</v>
      </c>
      <c r="Y9" s="9" t="n">
        <v>506623</v>
      </c>
      <c r="Z9" s="10">
        <f>IFERROR(X9/(Y9*2.20462262185),0)</f>
        <v/>
      </c>
      <c r="AA9" s="9" t="n">
        <v>750565</v>
      </c>
      <c r="AB9" s="9" t="n">
        <v>278080</v>
      </c>
      <c r="AC9" s="10">
        <f>IFERROR(AA9/(AB9*2.20462262185),0)</f>
        <v/>
      </c>
      <c r="AD9" s="9" t="n">
        <v>1383463</v>
      </c>
      <c r="AE9" s="9" t="n">
        <v>517739</v>
      </c>
      <c r="AF9" s="10">
        <f>IFERROR(AD9/(AE9*2.20462262185),0)</f>
        <v/>
      </c>
      <c r="AG9" s="9" t="n">
        <v>1433107</v>
      </c>
      <c r="AH9" s="9" t="n">
        <v>504600</v>
      </c>
      <c r="AI9" s="10">
        <f>IFERROR(AG9/(AH9*2.20462262185),0)</f>
        <v/>
      </c>
      <c r="AJ9" s="9" t="n">
        <v>1976333</v>
      </c>
      <c r="AK9" s="9" t="n">
        <v>589057</v>
      </c>
      <c r="AL9" s="10">
        <f>IFERROR(AJ9/(AK9*2.20462262185),0)</f>
        <v/>
      </c>
      <c r="AM9" s="9" t="n">
        <v>1259110</v>
      </c>
      <c r="AN9" s="9" t="n">
        <v>446183</v>
      </c>
      <c r="AO9" s="10">
        <f>IFERROR(AM9/(AN9*2.20462262185),0)</f>
        <v/>
      </c>
      <c r="AP9" s="9" t="n">
        <v>660305</v>
      </c>
      <c r="AQ9" s="9" t="n">
        <v>237800</v>
      </c>
      <c r="AR9" s="10">
        <f>IFERROR(AP9/(AQ9*2.20462262185),0)</f>
        <v/>
      </c>
      <c r="AS9" s="9" t="n">
        <v>342103</v>
      </c>
      <c r="AT9" s="9" t="n">
        <v>128860</v>
      </c>
      <c r="AU9" s="10">
        <f>IFERROR(AS9/(AT9*2.20462262185),0)</f>
        <v/>
      </c>
      <c r="AV9" s="9" t="n">
        <v>269430</v>
      </c>
      <c r="AW9" s="9" t="n">
        <v>94000</v>
      </c>
      <c r="AX9" s="10">
        <f>IFERROR(AV9/(AW9*2.20462262185),0)</f>
        <v/>
      </c>
      <c r="AY9" s="9" t="n">
        <v>102232</v>
      </c>
      <c r="AZ9" s="9" t="n">
        <v>53860</v>
      </c>
      <c r="BA9" s="10">
        <f>IFERROR(AY9/(AZ9*2.20462262185),0)</f>
        <v/>
      </c>
      <c r="BB9" s="9" t="n">
        <v>479464</v>
      </c>
      <c r="BC9" s="9" t="n">
        <v>185600</v>
      </c>
      <c r="BD9" s="10">
        <f>IFERROR(BB9/(BC9*2.20462262185),0)</f>
        <v/>
      </c>
      <c r="BE9" s="9" t="n">
        <v>347074</v>
      </c>
      <c r="BF9" s="9" t="n">
        <v>146800</v>
      </c>
      <c r="BG9" s="10">
        <f>IFERROR(BE9/(BF9*2.20462262185),0)</f>
        <v/>
      </c>
      <c r="BH9" s="9" t="n">
        <v>35953</v>
      </c>
      <c r="BI9" s="9" t="n">
        <v>18100</v>
      </c>
      <c r="BJ9" s="10">
        <f>IFERROR(BH9/(BI9*2.20462262185),0)</f>
        <v/>
      </c>
      <c r="BK9" s="9" t="n">
        <v>738603</v>
      </c>
      <c r="BL9" s="9" t="n">
        <v>297180</v>
      </c>
      <c r="BM9" s="10">
        <f>IFERROR(BK9/(BL9*2.20462262185),0)</f>
        <v/>
      </c>
      <c r="BN9" s="9" t="n">
        <v>1017744</v>
      </c>
      <c r="BO9" s="9" t="n">
        <v>302577</v>
      </c>
      <c r="BP9" s="10">
        <f>IFERROR(BN9/(BO9*2.20462262185),0)</f>
        <v/>
      </c>
      <c r="BQ9" s="9" t="n">
        <v>313016</v>
      </c>
      <c r="BR9" s="9" t="n">
        <v>111920</v>
      </c>
      <c r="BS9" s="10">
        <f>IFERROR(BQ9/(BR9*2.20462262185),0)</f>
        <v/>
      </c>
      <c r="BT9" s="9" t="n">
        <v>670717</v>
      </c>
      <c r="BU9" s="9" t="n">
        <v>242500</v>
      </c>
      <c r="BV9" s="10">
        <f>IFERROR(BT9/(BU9*2.20462262185),0)</f>
        <v/>
      </c>
      <c r="BW9" s="9" t="n">
        <v>1372529</v>
      </c>
      <c r="BX9" s="9" t="n">
        <v>484990</v>
      </c>
      <c r="BY9" s="10">
        <f>IFERROR(BW9/(BX9*2.20462262185),0)</f>
        <v/>
      </c>
      <c r="BZ9" s="9" t="n">
        <v>1396781</v>
      </c>
      <c r="CA9" s="9" t="n">
        <v>487850</v>
      </c>
      <c r="CB9" s="10">
        <f>IFERROR(BZ9/(CA9*2.20462262185),0)</f>
        <v/>
      </c>
      <c r="CC9" s="9" t="n">
        <v>769529</v>
      </c>
      <c r="CD9" s="9" t="n">
        <v>279900</v>
      </c>
      <c r="CE9" s="10">
        <f>IFERROR(CC9/(CD9*2.20462262185),0)</f>
        <v/>
      </c>
      <c r="CF9" s="9" t="n">
        <v>1028133</v>
      </c>
      <c r="CG9" s="9" t="n">
        <v>372420</v>
      </c>
      <c r="CH9" s="10">
        <f>IFERROR(CF9/(CG9*2.20462262185),0)</f>
        <v/>
      </c>
      <c r="CI9" s="9" t="n">
        <v>1264507</v>
      </c>
      <c r="CJ9" s="9" t="n">
        <v>466705</v>
      </c>
      <c r="CK9" s="10">
        <f>IFERROR(CI9/(CJ9*2.20462262185),0)</f>
        <v/>
      </c>
      <c r="CL9" s="9" t="n">
        <v>1179015</v>
      </c>
      <c r="CM9" s="9" t="n">
        <v>384070</v>
      </c>
      <c r="CN9" s="10">
        <f>IFERROR(CL9/(CM9*2.20462262185),0)</f>
        <v/>
      </c>
      <c r="CO9" s="9" t="n">
        <v>1227709</v>
      </c>
      <c r="CP9" s="9" t="n">
        <v>443880</v>
      </c>
      <c r="CQ9" s="10">
        <f>IFERROR(CO9/(CP9*2.20462262185),0)</f>
        <v/>
      </c>
      <c r="CR9" s="9" t="n">
        <v>1137012</v>
      </c>
      <c r="CS9" s="9" t="n">
        <v>424961</v>
      </c>
      <c r="CT9" s="10">
        <f>IFERROR(CR9/(CS9*2.20462262185),0)</f>
        <v/>
      </c>
      <c r="CU9" s="9" t="n">
        <v>1514553</v>
      </c>
      <c r="CV9" s="9" t="n">
        <v>563940</v>
      </c>
      <c r="CW9" s="10">
        <f>IFERROR(CU9/(CV9*2.20462262185),0)</f>
        <v/>
      </c>
      <c r="CX9" s="9" t="n">
        <v>482686</v>
      </c>
      <c r="CY9" s="9" t="n">
        <v>171620</v>
      </c>
      <c r="CZ9" s="10">
        <f>IFERROR(CX9/(CY9*2.20462262185),0)</f>
        <v/>
      </c>
      <c r="DA9" s="9" t="n">
        <v>1252968</v>
      </c>
      <c r="DB9" s="9" t="n">
        <v>471100</v>
      </c>
      <c r="DC9" s="10">
        <f>IFERROR(DA9/(DB9*2.20462262185),0)</f>
        <v/>
      </c>
      <c r="DD9" s="9" t="n">
        <v>962614</v>
      </c>
      <c r="DE9" s="9" t="n">
        <v>357400</v>
      </c>
      <c r="DF9" s="10">
        <f>IFERROR(DD9/(DE9*2.20462262185),0)</f>
        <v/>
      </c>
      <c r="DG9" s="9" t="n">
        <v>994189</v>
      </c>
      <c r="DH9" s="9" t="n">
        <v>338830</v>
      </c>
      <c r="DI9" s="10">
        <f>IFERROR(DG9/(DH9*2.20462262185),0)</f>
        <v/>
      </c>
      <c r="DJ9" s="9" t="n">
        <v>1257321</v>
      </c>
      <c r="DK9" s="9" t="n">
        <v>431160</v>
      </c>
      <c r="DL9" s="10">
        <f>IFERROR(DJ9/(DK9*2.20462262185),0)</f>
        <v/>
      </c>
      <c r="DM9" s="9" t="n">
        <v>2129988</v>
      </c>
      <c r="DN9" s="9" t="n">
        <v>699363</v>
      </c>
      <c r="DO9" s="10">
        <f>IFERROR(DM9/(DN9*2.20462262185),0)</f>
        <v/>
      </c>
      <c r="DP9" s="9" t="n">
        <v>785907</v>
      </c>
      <c r="DQ9" s="9" t="n">
        <v>262440</v>
      </c>
      <c r="DR9" s="10">
        <f>IFERROR(DP9/(DQ9*2.20462262185),0)</f>
        <v/>
      </c>
      <c r="DS9" s="9" t="n">
        <v>1814597</v>
      </c>
      <c r="DT9" s="9" t="n">
        <v>602809</v>
      </c>
      <c r="DU9" s="10">
        <f>IFERROR(DS9/(DT9*2.20462262185),0)</f>
        <v/>
      </c>
      <c r="DV9" s="9" t="n">
        <v>1296483</v>
      </c>
      <c r="DW9" s="9" t="n">
        <v>430236</v>
      </c>
      <c r="DX9" s="10">
        <f>IFERROR(DV9/(DW9*2.20462262185),0)</f>
        <v/>
      </c>
      <c r="DY9" s="9" t="n">
        <v>1067347</v>
      </c>
      <c r="DZ9" s="9" t="n">
        <v>324379</v>
      </c>
      <c r="EA9" s="10">
        <f>IFERROR(DY9/(DZ9*2.20462262185),0)</f>
        <v/>
      </c>
      <c r="EB9" s="9" t="n">
        <v>2433976</v>
      </c>
      <c r="EC9" s="9" t="n">
        <v>726410</v>
      </c>
      <c r="ED9" s="10">
        <f>IFERROR(EB9/(EC9*2.20462262185),0)</f>
        <v/>
      </c>
      <c r="EE9" s="9" t="n">
        <v>2468422</v>
      </c>
      <c r="EF9" s="9" t="n">
        <v>776935</v>
      </c>
      <c r="EG9" s="10">
        <f>IFERROR(EE9/(EF9*2.20462262185),0)</f>
        <v/>
      </c>
      <c r="EH9" s="9" t="n">
        <v>651921</v>
      </c>
      <c r="EI9" s="9" t="n">
        <v>219860</v>
      </c>
      <c r="EJ9" s="10">
        <f>IFERROR(EH9/(EI9*2.20462262185),0)</f>
        <v/>
      </c>
      <c r="EK9" s="9" t="n">
        <v>1347317</v>
      </c>
      <c r="EL9" s="9" t="n">
        <v>435890</v>
      </c>
      <c r="EM9" s="10">
        <f>IFERROR(EK9/(EL9*2.20462262185),0)</f>
        <v/>
      </c>
      <c r="EN9" s="9" t="n">
        <v>1166115</v>
      </c>
      <c r="EO9" s="9" t="n">
        <v>397090</v>
      </c>
      <c r="EP9" s="10">
        <f>IFERROR(EN9/(EO9*2.20462262185),0)</f>
        <v/>
      </c>
      <c r="EQ9" s="9" t="n">
        <v>198326</v>
      </c>
      <c r="ER9" s="9" t="n">
        <v>73545</v>
      </c>
      <c r="ES9" s="10">
        <f>IFERROR(EQ9/(ER9*2.20462262185),0)</f>
        <v/>
      </c>
      <c r="ET9" s="9" t="n">
        <v>2198855</v>
      </c>
      <c r="EU9" s="9" t="n">
        <v>734343</v>
      </c>
      <c r="EV9" s="10">
        <f>IFERROR(ET9/(EU9*2.20462262185),0)</f>
        <v/>
      </c>
      <c r="EW9" s="9" t="n">
        <v>2619878</v>
      </c>
      <c r="EX9" s="9" t="n">
        <v>806890</v>
      </c>
      <c r="EY9" s="10">
        <f>IFERROR(EW9/(EX9*2.20462262185),0)</f>
        <v/>
      </c>
      <c r="EZ9" s="9" t="n">
        <v>2544436</v>
      </c>
      <c r="FA9" s="9" t="n">
        <v>802980</v>
      </c>
      <c r="FB9" s="10">
        <f>IFERROR(EZ9/(FA9*2.20462262185),0)</f>
        <v/>
      </c>
      <c r="FC9" s="9" t="n">
        <v>1626661</v>
      </c>
      <c r="FD9" s="9" t="n">
        <v>535360</v>
      </c>
      <c r="FE9" s="10">
        <f>IFERROR(FC9/(FD9*2.20462262185),0)</f>
        <v/>
      </c>
      <c r="FF9" s="9" t="n">
        <v>2464572</v>
      </c>
      <c r="FG9" s="9" t="n">
        <v>777490</v>
      </c>
      <c r="FH9" s="10">
        <f>IFERROR(FF9/(FG9*2.20462262185),0)</f>
        <v/>
      </c>
      <c r="FI9" s="9" t="n">
        <v>816195</v>
      </c>
      <c r="FJ9" s="9" t="n">
        <v>314080</v>
      </c>
      <c r="FK9" s="10">
        <f>IFERROR(FI9/(FJ9*2.20462262185),0)</f>
        <v/>
      </c>
      <c r="FL9" s="9" t="n">
        <v>819986</v>
      </c>
      <c r="FM9" s="9" t="n">
        <v>311031</v>
      </c>
      <c r="FN9" s="10">
        <f>IFERROR(FL9/(FM9*2.20462262185),0)</f>
        <v/>
      </c>
      <c r="FO9" s="9" t="n">
        <v>1466961</v>
      </c>
      <c r="FP9" s="9" t="n">
        <v>543350</v>
      </c>
      <c r="FQ9" s="10">
        <f>IFERROR(FO9/(FP9*2.20462262185),0)</f>
        <v/>
      </c>
      <c r="FR9" s="9" t="n">
        <v>1336846</v>
      </c>
      <c r="FS9" s="9" t="n">
        <v>536569</v>
      </c>
      <c r="FT9" s="10">
        <f>IFERROR(FR9/(FS9*2.20462262185),0)</f>
        <v/>
      </c>
    </row>
    <row r="10">
      <c r="A10" s="126" t="inlineStr">
        <is>
          <t>Ecuador</t>
        </is>
      </c>
      <c r="B10" s="127">
        <f>SUM(I10,L10,O10,R10,U10,X10,AA10,AD10)</f>
        <v/>
      </c>
      <c r="C10" s="127">
        <f>SUM(J10,M10,P10,S10,V10,Y10,AB10,AE10)</f>
        <v/>
      </c>
      <c r="D10" s="128">
        <f>C10/1000000</f>
        <v/>
      </c>
      <c r="E10" s="128">
        <f>C10*2.20462262185/1000000</f>
        <v/>
      </c>
      <c r="F10" s="129">
        <f>IFERROR(B10/(C10/1000),0)</f>
        <v/>
      </c>
      <c r="G10" s="130">
        <f>IFERROR(B10/(C10*2.20462262185),0)</f>
        <v/>
      </c>
      <c r="I10" s="9" t="n">
        <v>951532</v>
      </c>
      <c r="J10" s="9" t="n">
        <v>1035773</v>
      </c>
      <c r="K10" s="10">
        <f>IFERROR(I10/(J10*2.20462262185),0)</f>
        <v/>
      </c>
      <c r="L10" s="9" t="n">
        <v>1028901</v>
      </c>
      <c r="M10" s="9" t="n">
        <v>1131577</v>
      </c>
      <c r="N10" s="10">
        <f>IFERROR(L10/(M10*2.20462262185),0)</f>
        <v/>
      </c>
      <c r="O10" s="9" t="n">
        <v>673603</v>
      </c>
      <c r="P10" s="9" t="n">
        <v>756005</v>
      </c>
      <c r="Q10" s="10">
        <f>IFERROR(O10/(P10*2.20462262185),0)</f>
        <v/>
      </c>
      <c r="R10" s="9" t="n">
        <v>170639</v>
      </c>
      <c r="S10" s="9" t="n">
        <v>195015</v>
      </c>
      <c r="T10" s="10">
        <f>IFERROR(R10/(S10*2.20462262185),0)</f>
        <v/>
      </c>
      <c r="AG10" s="9" t="n">
        <v>0</v>
      </c>
      <c r="AH10" s="9" t="n">
        <v>0</v>
      </c>
      <c r="AI10" s="10">
        <f>IFERROR(AG10/(AH10*2.20462262185),0)</f>
        <v/>
      </c>
      <c r="AJ10" s="9" t="n">
        <v>0</v>
      </c>
      <c r="AK10" s="9" t="n">
        <v>0</v>
      </c>
      <c r="AL10" s="10">
        <f>IFERROR(AJ10/(AK10*2.20462262185),0)</f>
        <v/>
      </c>
      <c r="AM10" s="9" t="n">
        <v>0</v>
      </c>
      <c r="AN10" s="9" t="n">
        <v>0</v>
      </c>
      <c r="AO10" s="10">
        <f>IFERROR(AM10/(AN10*2.20462262185),0)</f>
        <v/>
      </c>
      <c r="AP10" s="9" t="n">
        <v>0</v>
      </c>
      <c r="AQ10" s="9" t="n">
        <v>0</v>
      </c>
      <c r="AR10" s="10">
        <f>IFERROR(AP10/(AQ10*2.20462262185),0)</f>
        <v/>
      </c>
      <c r="AS10" s="9" t="n">
        <v>0</v>
      </c>
      <c r="AT10" s="9" t="n">
        <v>0</v>
      </c>
      <c r="AU10" s="10">
        <f>IFERROR(AS10/(AT10*2.20462262185),0)</f>
        <v/>
      </c>
      <c r="AV10" s="9" t="n">
        <v>11649</v>
      </c>
      <c r="AW10" s="9" t="n">
        <v>21620</v>
      </c>
      <c r="AX10" s="10">
        <f>IFERROR(AV10/(AW10*2.20462262185),0)</f>
        <v/>
      </c>
      <c r="DA10" s="9" t="n">
        <v>48356</v>
      </c>
      <c r="DB10" s="9" t="n">
        <v>65252</v>
      </c>
      <c r="DC10" s="10">
        <f>IFERROR(DA10/(DB10*2.20462262185),0)</f>
        <v/>
      </c>
      <c r="DD10" s="9" t="n">
        <v>0</v>
      </c>
      <c r="DE10" s="9" t="n">
        <v>0</v>
      </c>
      <c r="DF10" s="10">
        <f>IFERROR(DD10/(DE10*2.20462262185),0)</f>
        <v/>
      </c>
      <c r="DG10" s="9" t="n">
        <v>0</v>
      </c>
      <c r="DH10" s="9" t="n">
        <v>0</v>
      </c>
      <c r="DI10" s="10">
        <f>IFERROR(DG10/(DH10*2.20462262185),0)</f>
        <v/>
      </c>
      <c r="DJ10" s="9" t="n">
        <v>0</v>
      </c>
      <c r="DK10" s="9" t="n">
        <v>0</v>
      </c>
      <c r="DL10" s="10">
        <f>IFERROR(DJ10/(DK10*2.20462262185),0)</f>
        <v/>
      </c>
      <c r="DM10" s="9" t="n">
        <v>556</v>
      </c>
      <c r="DN10" s="9" t="n">
        <v>5</v>
      </c>
      <c r="DO10" s="10">
        <f>IFERROR(DM10/(DN10*2.20462262185),0)</f>
        <v/>
      </c>
      <c r="DP10" s="9" t="n">
        <v>0</v>
      </c>
      <c r="DQ10" s="9" t="n">
        <v>0</v>
      </c>
      <c r="DR10" s="10">
        <f>IFERROR(DP10/(DQ10*2.20462262185),0)</f>
        <v/>
      </c>
      <c r="DS10" s="9" t="n">
        <v>35666</v>
      </c>
      <c r="DT10" s="9" t="n">
        <v>39115</v>
      </c>
      <c r="DU10" s="10">
        <f>IFERROR(DS10/(DT10*2.20462262185),0)</f>
        <v/>
      </c>
      <c r="EK10" s="9" t="n">
        <v>0</v>
      </c>
      <c r="EL10" s="9" t="n">
        <v>0</v>
      </c>
      <c r="EM10" s="10">
        <f>IFERROR(EK10/(EL10*2.20462262185),0)</f>
        <v/>
      </c>
      <c r="EN10" s="9" t="n">
        <v>0</v>
      </c>
      <c r="EO10" s="9" t="n">
        <v>0</v>
      </c>
      <c r="EP10" s="10">
        <f>IFERROR(EN10/(EO10*2.20462262185),0)</f>
        <v/>
      </c>
      <c r="EQ10" s="9" t="n">
        <v>0</v>
      </c>
      <c r="ER10" s="9" t="n">
        <v>0</v>
      </c>
      <c r="ES10" s="10">
        <f>IFERROR(EQ10/(ER10*2.20462262185),0)</f>
        <v/>
      </c>
      <c r="ET10" s="9" t="n">
        <v>0</v>
      </c>
      <c r="EU10" s="9" t="n">
        <v>0</v>
      </c>
      <c r="EV10" s="10">
        <f>IFERROR(ET10/(EU10*2.20462262185),0)</f>
        <v/>
      </c>
      <c r="EW10" s="9" t="n">
        <v>0</v>
      </c>
      <c r="EX10" s="9" t="n">
        <v>0</v>
      </c>
      <c r="EY10" s="10">
        <f>IFERROR(EW10/(EX10*2.20462262185),0)</f>
        <v/>
      </c>
      <c r="EZ10" s="9" t="n">
        <v>19787</v>
      </c>
      <c r="FA10" s="9" t="n">
        <v>52070</v>
      </c>
      <c r="FB10" s="10">
        <f>IFERROR(EZ10/(FA10*2.20462262185),0)</f>
        <v/>
      </c>
    </row>
    <row r="11">
      <c r="A11" s="126" t="inlineStr">
        <is>
          <t>India</t>
        </is>
      </c>
      <c r="B11" s="127">
        <f>SUM(I11,L11,O11,R11,U11,X11,AA11,AD11)</f>
        <v/>
      </c>
      <c r="C11" s="127">
        <f>SUM(J11,M11,P11,S11,V11,Y11,AB11,AE11)</f>
        <v/>
      </c>
      <c r="D11" s="128">
        <f>C11/1000000</f>
        <v/>
      </c>
      <c r="E11" s="128">
        <f>C11*2.20462262185/1000000</f>
        <v/>
      </c>
      <c r="F11" s="129">
        <f>IFERROR(B11/(C11/1000),0)</f>
        <v/>
      </c>
      <c r="G11" s="130">
        <f>IFERROR(B11/(C11*2.20462262185),0)</f>
        <v/>
      </c>
      <c r="I11" s="9" t="n">
        <v>656933</v>
      </c>
      <c r="J11" s="9" t="n">
        <v>519988</v>
      </c>
      <c r="K11" s="10">
        <f>IFERROR(I11/(J11*2.20462262185),0)</f>
        <v/>
      </c>
      <c r="L11" s="9" t="n">
        <v>740450</v>
      </c>
      <c r="M11" s="9" t="n">
        <v>453950</v>
      </c>
      <c r="N11" s="10">
        <f>IFERROR(L11/(M11*2.20462262185),0)</f>
        <v/>
      </c>
      <c r="O11" s="9" t="n">
        <v>1034374</v>
      </c>
      <c r="P11" s="9" t="n">
        <v>635300</v>
      </c>
      <c r="Q11" s="10">
        <f>IFERROR(O11/(P11*2.20462262185),0)</f>
        <v/>
      </c>
      <c r="R11" s="9" t="n">
        <v>382840</v>
      </c>
      <c r="S11" s="9" t="n">
        <v>156099</v>
      </c>
      <c r="T11" s="10">
        <f>IFERROR(R11/(S11*2.20462262185),0)</f>
        <v/>
      </c>
      <c r="U11" s="9" t="n">
        <v>136382</v>
      </c>
      <c r="V11" s="9" t="n">
        <v>109150</v>
      </c>
      <c r="W11" s="10">
        <f>IFERROR(U11/(V11*2.20462262185),0)</f>
        <v/>
      </c>
      <c r="X11" s="9" t="n">
        <v>249480</v>
      </c>
      <c r="Y11" s="9" t="n">
        <v>110000</v>
      </c>
      <c r="Z11" s="10">
        <f>IFERROR(X11/(Y11*2.20462262185),0)</f>
        <v/>
      </c>
      <c r="AA11" s="9" t="n">
        <v>719658</v>
      </c>
      <c r="AB11" s="9" t="n">
        <v>524300</v>
      </c>
      <c r="AC11" s="10">
        <f>IFERROR(AA11/(AB11*2.20462262185),0)</f>
        <v/>
      </c>
      <c r="AD11" s="9" t="n">
        <v>526800</v>
      </c>
      <c r="AE11" s="9" t="n">
        <v>407800</v>
      </c>
      <c r="AF11" s="10">
        <f>IFERROR(AD11/(AE11*2.20462262185),0)</f>
        <v/>
      </c>
      <c r="AG11" s="9" t="n">
        <v>419113</v>
      </c>
      <c r="AH11" s="9" t="n">
        <v>197000</v>
      </c>
      <c r="AI11" s="10">
        <f>IFERROR(AG11/(AH11*2.20462262185),0)</f>
        <v/>
      </c>
      <c r="AJ11" s="9" t="n">
        <v>294368</v>
      </c>
      <c r="AK11" s="9" t="n">
        <v>73000</v>
      </c>
      <c r="AL11" s="10">
        <f>IFERROR(AJ11/(AK11*2.20462262185),0)</f>
        <v/>
      </c>
      <c r="AM11" s="9" t="n">
        <v>738410</v>
      </c>
      <c r="AN11" s="9" t="n">
        <v>368541</v>
      </c>
      <c r="AO11" s="10">
        <f>IFERROR(AM11/(AN11*2.20462262185),0)</f>
        <v/>
      </c>
      <c r="AP11" s="9" t="n">
        <v>646588</v>
      </c>
      <c r="AQ11" s="9" t="n">
        <v>494796</v>
      </c>
      <c r="AR11" s="10">
        <f>IFERROR(AP11/(AQ11*2.20462262185),0)</f>
        <v/>
      </c>
      <c r="AS11" s="9" t="n">
        <v>1347018</v>
      </c>
      <c r="AT11" s="9" t="n">
        <v>1383649</v>
      </c>
      <c r="AU11" s="10">
        <f>IFERROR(AS11/(AT11*2.20462262185),0)</f>
        <v/>
      </c>
      <c r="AV11" s="9" t="n">
        <v>1659381</v>
      </c>
      <c r="AW11" s="9" t="n">
        <v>1465125</v>
      </c>
      <c r="AX11" s="10">
        <f>IFERROR(AV11/(AW11*2.20462262185),0)</f>
        <v/>
      </c>
      <c r="AY11" s="9" t="n">
        <v>1776854</v>
      </c>
      <c r="AZ11" s="9" t="n">
        <v>1622198</v>
      </c>
      <c r="BA11" s="10">
        <f>IFERROR(AY11/(AZ11*2.20462262185),0)</f>
        <v/>
      </c>
      <c r="BB11" s="9" t="n">
        <v>2237856</v>
      </c>
      <c r="BC11" s="9" t="n">
        <v>2275874</v>
      </c>
      <c r="BD11" s="10">
        <f>IFERROR(BB11/(BC11*2.20462262185),0)</f>
        <v/>
      </c>
      <c r="BE11" s="9" t="n">
        <v>1214539</v>
      </c>
      <c r="BF11" s="9" t="n">
        <v>1139630</v>
      </c>
      <c r="BG11" s="10">
        <f>IFERROR(BE11/(BF11*2.20462262185),0)</f>
        <v/>
      </c>
      <c r="BH11" s="9" t="n">
        <v>1773081</v>
      </c>
      <c r="BI11" s="9" t="n">
        <v>1866696</v>
      </c>
      <c r="BJ11" s="10">
        <f>IFERROR(BH11/(BI11*2.20462262185),0)</f>
        <v/>
      </c>
      <c r="BK11" s="9" t="n">
        <v>1686030</v>
      </c>
      <c r="BL11" s="9" t="n">
        <v>1477816</v>
      </c>
      <c r="BM11" s="10">
        <f>IFERROR(BK11/(BL11*2.20462262185),0)</f>
        <v/>
      </c>
      <c r="BN11" s="9" t="n">
        <v>752622</v>
      </c>
      <c r="BO11" s="9" t="n">
        <v>765846</v>
      </c>
      <c r="BP11" s="10">
        <f>IFERROR(BN11/(BO11*2.20462262185),0)</f>
        <v/>
      </c>
      <c r="BQ11" s="9" t="n">
        <v>981043</v>
      </c>
      <c r="BR11" s="9" t="n">
        <v>1051148</v>
      </c>
      <c r="BS11" s="10">
        <f>IFERROR(BQ11/(BR11*2.20462262185),0)</f>
        <v/>
      </c>
      <c r="BT11" s="9" t="n">
        <v>631141</v>
      </c>
      <c r="BU11" s="9" t="n">
        <v>371008</v>
      </c>
      <c r="BV11" s="10">
        <f>IFERROR(BT11/(BU11*2.20462262185),0)</f>
        <v/>
      </c>
      <c r="BW11" s="9" t="n">
        <v>82998</v>
      </c>
      <c r="BX11" s="9" t="n">
        <v>49461</v>
      </c>
      <c r="BY11" s="10">
        <f>IFERROR(BW11/(BX11*2.20462262185),0)</f>
        <v/>
      </c>
      <c r="BZ11" s="9" t="n">
        <v>275944</v>
      </c>
      <c r="CA11" s="9" t="n">
        <v>306458</v>
      </c>
      <c r="CB11" s="10">
        <f>IFERROR(BZ11/(CA11*2.20462262185),0)</f>
        <v/>
      </c>
      <c r="CC11" s="9" t="n">
        <v>409476</v>
      </c>
      <c r="CD11" s="9" t="n">
        <v>205813</v>
      </c>
      <c r="CE11" s="10">
        <f>IFERROR(CC11/(CD11*2.20462262185),0)</f>
        <v/>
      </c>
      <c r="CF11" s="9" t="n">
        <v>399102</v>
      </c>
      <c r="CG11" s="9" t="n">
        <v>154104</v>
      </c>
      <c r="CH11" s="10">
        <f>IFERROR(CF11/(CG11*2.20462262185),0)</f>
        <v/>
      </c>
      <c r="CI11" s="9" t="n">
        <v>212525</v>
      </c>
      <c r="CJ11" s="9" t="n">
        <v>130600</v>
      </c>
      <c r="CK11" s="10">
        <f>IFERROR(CI11/(CJ11*2.20462262185),0)</f>
        <v/>
      </c>
      <c r="CL11" s="9" t="n">
        <v>493623</v>
      </c>
      <c r="CM11" s="9" t="n">
        <v>431300</v>
      </c>
      <c r="CN11" s="10">
        <f>IFERROR(CL11/(CM11*2.20462262185),0)</f>
        <v/>
      </c>
      <c r="CO11" s="9" t="n">
        <v>517895</v>
      </c>
      <c r="CP11" s="9" t="n">
        <v>96990</v>
      </c>
      <c r="CQ11" s="10">
        <f>IFERROR(CO11/(CP11*2.20462262185),0)</f>
        <v/>
      </c>
      <c r="CR11" s="9" t="n">
        <v>670952</v>
      </c>
      <c r="CS11" s="9" t="n">
        <v>492800</v>
      </c>
      <c r="CT11" s="10">
        <f>IFERROR(CR11/(CS11*2.20462262185),0)</f>
        <v/>
      </c>
      <c r="CU11" s="9" t="n">
        <v>1984938</v>
      </c>
      <c r="CV11" s="9" t="n">
        <v>1647100</v>
      </c>
      <c r="CW11" s="10">
        <f>IFERROR(CU11/(CV11*2.20462262185),0)</f>
        <v/>
      </c>
      <c r="CX11" s="9" t="n">
        <v>1916085</v>
      </c>
      <c r="CY11" s="9" t="n">
        <v>1766500</v>
      </c>
      <c r="CZ11" s="10">
        <f>IFERROR(CX11/(CY11*2.20462262185),0)</f>
        <v/>
      </c>
      <c r="DA11" s="9" t="n">
        <v>1662552</v>
      </c>
      <c r="DB11" s="9" t="n">
        <v>1522600</v>
      </c>
      <c r="DC11" s="10">
        <f>IFERROR(DA11/(DB11*2.20462262185),0)</f>
        <v/>
      </c>
      <c r="DD11" s="9" t="n">
        <v>2055004</v>
      </c>
      <c r="DE11" s="9" t="n">
        <v>1871500</v>
      </c>
      <c r="DF11" s="10">
        <f>IFERROR(DD11/(DE11*2.20462262185),0)</f>
        <v/>
      </c>
      <c r="DG11" s="9" t="n">
        <v>504680</v>
      </c>
      <c r="DH11" s="9" t="n">
        <v>484600</v>
      </c>
      <c r="DI11" s="10">
        <f>IFERROR(DG11/(DH11*2.20462262185),0)</f>
        <v/>
      </c>
      <c r="DJ11" s="9" t="n">
        <v>2153791</v>
      </c>
      <c r="DK11" s="9" t="n">
        <v>1547590</v>
      </c>
      <c r="DL11" s="10">
        <f>IFERROR(DJ11/(DK11*2.20462262185),0)</f>
        <v/>
      </c>
      <c r="DM11" s="9" t="n">
        <v>1204673</v>
      </c>
      <c r="DN11" s="9" t="n">
        <v>808800</v>
      </c>
      <c r="DO11" s="10">
        <f>IFERROR(DM11/(DN11*2.20462262185),0)</f>
        <v/>
      </c>
      <c r="DP11" s="9" t="n">
        <v>3260441</v>
      </c>
      <c r="DQ11" s="9" t="n">
        <v>2176504</v>
      </c>
      <c r="DR11" s="10">
        <f>IFERROR(DP11/(DQ11*2.20462262185),0)</f>
        <v/>
      </c>
      <c r="DS11" s="9" t="n">
        <v>502305</v>
      </c>
      <c r="DT11" s="9" t="n">
        <v>99300</v>
      </c>
      <c r="DU11" s="10">
        <f>IFERROR(DS11/(DT11*2.20462262185),0)</f>
        <v/>
      </c>
      <c r="DV11" s="9" t="n">
        <v>541619</v>
      </c>
      <c r="DW11" s="9" t="n">
        <v>221220</v>
      </c>
      <c r="DX11" s="10">
        <f>IFERROR(DV11/(DW11*2.20462262185),0)</f>
        <v/>
      </c>
      <c r="DY11" s="9" t="n">
        <v>696439</v>
      </c>
      <c r="DZ11" s="9" t="n">
        <v>202862</v>
      </c>
      <c r="EA11" s="10">
        <f>IFERROR(DY11/(DZ11*2.20462262185),0)</f>
        <v/>
      </c>
      <c r="EB11" s="9" t="n">
        <v>922528</v>
      </c>
      <c r="EC11" s="9" t="n">
        <v>491164</v>
      </c>
      <c r="ED11" s="10">
        <f>IFERROR(EB11/(EC11*2.20462262185),0)</f>
        <v/>
      </c>
      <c r="EE11" s="9" t="n">
        <v>608027</v>
      </c>
      <c r="EF11" s="9" t="n">
        <v>176300</v>
      </c>
      <c r="EG11" s="10">
        <f>IFERROR(EE11/(EF11*2.20462262185),0)</f>
        <v/>
      </c>
      <c r="EH11" s="9" t="n">
        <v>542173</v>
      </c>
      <c r="EI11" s="9" t="n">
        <v>185870</v>
      </c>
      <c r="EJ11" s="10">
        <f>IFERROR(EH11/(EI11*2.20462262185),0)</f>
        <v/>
      </c>
      <c r="EK11" s="9" t="n">
        <v>488285</v>
      </c>
      <c r="EL11" s="9" t="n">
        <v>323000</v>
      </c>
      <c r="EM11" s="10">
        <f>IFERROR(EK11/(EL11*2.20462262185),0)</f>
        <v/>
      </c>
      <c r="EN11" s="9" t="n">
        <v>722417</v>
      </c>
      <c r="EO11" s="9" t="n">
        <v>171901</v>
      </c>
      <c r="EP11" s="10">
        <f>IFERROR(EN11/(EO11*2.20462262185),0)</f>
        <v/>
      </c>
      <c r="EQ11" s="9" t="n">
        <v>400920</v>
      </c>
      <c r="ER11" s="9" t="n">
        <v>92000</v>
      </c>
      <c r="ES11" s="10">
        <f>IFERROR(EQ11/(ER11*2.20462262185),0)</f>
        <v/>
      </c>
      <c r="ET11" s="9" t="n">
        <v>937230</v>
      </c>
      <c r="EU11" s="9" t="n">
        <v>324175</v>
      </c>
      <c r="EV11" s="10">
        <f>IFERROR(ET11/(EU11*2.20462262185),0)</f>
        <v/>
      </c>
      <c r="EW11" s="9" t="n">
        <v>1426738</v>
      </c>
      <c r="EX11" s="9" t="n">
        <v>510000</v>
      </c>
      <c r="EY11" s="10">
        <f>IFERROR(EW11/(EX11*2.20462262185),0)</f>
        <v/>
      </c>
      <c r="EZ11" s="9" t="n">
        <v>1339820</v>
      </c>
      <c r="FA11" s="9" t="n">
        <v>235285</v>
      </c>
      <c r="FB11" s="10">
        <f>IFERROR(EZ11/(FA11*2.20462262185),0)</f>
        <v/>
      </c>
      <c r="FC11" s="9" t="n">
        <v>0</v>
      </c>
      <c r="FD11" s="9" t="n">
        <v>0</v>
      </c>
      <c r="FE11" s="10">
        <f>IFERROR(FC11/(FD11*2.20462262185),0)</f>
        <v/>
      </c>
      <c r="FF11" s="9" t="n">
        <v>658449</v>
      </c>
      <c r="FG11" s="9" t="n">
        <v>181100</v>
      </c>
      <c r="FH11" s="10">
        <f>IFERROR(FF11/(FG11*2.20462262185),0)</f>
        <v/>
      </c>
      <c r="FI11" s="9" t="n">
        <v>644810</v>
      </c>
      <c r="FJ11" s="9" t="n">
        <v>115600</v>
      </c>
      <c r="FK11" s="10">
        <f>IFERROR(FI11/(FJ11*2.20462262185),0)</f>
        <v/>
      </c>
      <c r="FL11" s="9" t="n">
        <v>764410</v>
      </c>
      <c r="FM11" s="9" t="n">
        <v>333940</v>
      </c>
      <c r="FN11" s="10">
        <f>IFERROR(FL11/(FM11*2.20462262185),0)</f>
        <v/>
      </c>
      <c r="FO11" s="9" t="n">
        <v>2296203</v>
      </c>
      <c r="FP11" s="9" t="n">
        <v>511155</v>
      </c>
      <c r="FQ11" s="10">
        <f>IFERROR(FO11/(FP11*2.20462262185),0)</f>
        <v/>
      </c>
      <c r="FR11" s="9" t="n">
        <v>1450746</v>
      </c>
      <c r="FS11" s="9" t="n">
        <v>360600</v>
      </c>
      <c r="FT11" s="10">
        <f>IFERROR(FR11/(FS11*2.20462262185),0)</f>
        <v/>
      </c>
    </row>
    <row r="12">
      <c r="A12" s="126" t="inlineStr">
        <is>
          <t>Philippines</t>
        </is>
      </c>
      <c r="B12" s="127">
        <f>SUM(I12,L12,O12,R12,U12,X12,AA12,AD12)</f>
        <v/>
      </c>
      <c r="C12" s="127">
        <f>SUM(J12,M12,P12,S12,V12,Y12,AB12,AE12)</f>
        <v/>
      </c>
      <c r="D12" s="128">
        <f>C12/1000000</f>
        <v/>
      </c>
      <c r="E12" s="128">
        <f>C12*2.20462262185/1000000</f>
        <v/>
      </c>
      <c r="F12" s="129">
        <f>IFERROR(B12/(C12/1000),0)</f>
        <v/>
      </c>
      <c r="G12" s="130">
        <f>IFERROR(B12/(C12*2.20462262185),0)</f>
        <v/>
      </c>
      <c r="I12" s="9" t="n">
        <v>85932</v>
      </c>
      <c r="J12" s="9" t="n">
        <v>138600</v>
      </c>
      <c r="K12" s="10">
        <f>IFERROR(I12/(J12*2.20462262185),0)</f>
        <v/>
      </c>
      <c r="L12" s="9" t="n">
        <v>254504</v>
      </c>
      <c r="M12" s="9" t="n">
        <v>420700</v>
      </c>
      <c r="N12" s="10">
        <f>IFERROR(L12/(M12*2.20462262185),0)</f>
        <v/>
      </c>
      <c r="O12" s="9" t="n">
        <v>300240</v>
      </c>
      <c r="P12" s="9" t="n">
        <v>409600</v>
      </c>
      <c r="Q12" s="10">
        <f>IFERROR(O12/(P12*2.20462262185),0)</f>
        <v/>
      </c>
      <c r="R12" s="9" t="n">
        <v>558091</v>
      </c>
      <c r="S12" s="9" t="n">
        <v>652600</v>
      </c>
      <c r="T12" s="10">
        <f>IFERROR(R12/(S12*2.20462262185),0)</f>
        <v/>
      </c>
      <c r="U12" s="9" t="n">
        <v>310700</v>
      </c>
      <c r="V12" s="9" t="n">
        <v>469500</v>
      </c>
      <c r="W12" s="10">
        <f>IFERROR(U12/(V12*2.20462262185),0)</f>
        <v/>
      </c>
      <c r="X12" s="9" t="n">
        <v>65508</v>
      </c>
      <c r="Y12" s="9" t="n">
        <v>123600</v>
      </c>
      <c r="Z12" s="10">
        <f>IFERROR(X12/(Y12*2.20462262185),0)</f>
        <v/>
      </c>
      <c r="AA12" s="9" t="n">
        <v>109180</v>
      </c>
      <c r="AB12" s="9" t="n">
        <v>206000</v>
      </c>
      <c r="AC12" s="10">
        <f>IFERROR(AA12/(AB12*2.20462262185),0)</f>
        <v/>
      </c>
      <c r="AD12" s="9" t="n">
        <v>234738</v>
      </c>
      <c r="AE12" s="9" t="n">
        <v>442900</v>
      </c>
      <c r="AF12" s="10">
        <f>IFERROR(AD12/(AE12*2.20462262185),0)</f>
        <v/>
      </c>
      <c r="AG12" s="9" t="n">
        <v>240367</v>
      </c>
      <c r="AH12" s="9" t="n">
        <v>456290</v>
      </c>
      <c r="AI12" s="10">
        <f>IFERROR(AG12/(AH12*2.20462262185),0)</f>
        <v/>
      </c>
      <c r="AJ12" s="9" t="n">
        <v>80623</v>
      </c>
      <c r="AK12" s="9" t="n">
        <v>153100</v>
      </c>
      <c r="AL12" s="10">
        <f>IFERROR(AJ12/(AK12*2.20462262185),0)</f>
        <v/>
      </c>
      <c r="AM12" s="9" t="n">
        <v>92906</v>
      </c>
      <c r="AN12" s="9" t="n">
        <v>186446</v>
      </c>
      <c r="AO12" s="10">
        <f>IFERROR(AM12/(AN12*2.20462262185),0)</f>
        <v/>
      </c>
      <c r="AP12" s="9" t="n">
        <v>119892</v>
      </c>
      <c r="AQ12" s="9" t="n">
        <v>247200</v>
      </c>
      <c r="AR12" s="10">
        <f>IFERROR(AP12/(AQ12*2.20462262185),0)</f>
        <v/>
      </c>
      <c r="AS12" s="9" t="n">
        <v>139874</v>
      </c>
      <c r="AT12" s="9" t="n">
        <v>288400</v>
      </c>
      <c r="AU12" s="10">
        <f>IFERROR(AS12/(AT12*2.20462262185),0)</f>
        <v/>
      </c>
      <c r="AV12" s="9" t="n">
        <v>0</v>
      </c>
      <c r="AW12" s="9" t="n">
        <v>0</v>
      </c>
      <c r="AX12" s="10">
        <f>IFERROR(AV12/(AW12*2.20462262185),0)</f>
        <v/>
      </c>
      <c r="AY12" s="9" t="n">
        <v>0</v>
      </c>
      <c r="AZ12" s="9" t="n">
        <v>0</v>
      </c>
      <c r="BA12" s="10">
        <f>IFERROR(AY12/(AZ12*2.20462262185),0)</f>
        <v/>
      </c>
      <c r="BB12" s="9" t="n">
        <v>182104</v>
      </c>
      <c r="BC12" s="9" t="n">
        <v>350200</v>
      </c>
      <c r="BD12" s="10">
        <f>IFERROR(BB12/(BC12*2.20462262185),0)</f>
        <v/>
      </c>
      <c r="BE12" s="9" t="n">
        <v>364208</v>
      </c>
      <c r="BF12" s="9" t="n">
        <v>700400</v>
      </c>
      <c r="BG12" s="10">
        <f>IFERROR(BE12/(BF12*2.20462262185),0)</f>
        <v/>
      </c>
      <c r="BH12" s="9" t="n">
        <v>111240</v>
      </c>
      <c r="BI12" s="9" t="n">
        <v>208139</v>
      </c>
      <c r="BJ12" s="10">
        <f>IFERROR(BH12/(BI12*2.20462262185),0)</f>
        <v/>
      </c>
      <c r="BK12" s="9" t="n">
        <v>1444734</v>
      </c>
      <c r="BL12" s="9" t="n">
        <v>603250</v>
      </c>
      <c r="BM12" s="10">
        <f>IFERROR(BK12/(BL12*2.20462262185),0)</f>
        <v/>
      </c>
      <c r="BN12" s="9" t="n">
        <v>111240</v>
      </c>
      <c r="BO12" s="9" t="n">
        <v>206000</v>
      </c>
      <c r="BP12" s="10">
        <f>IFERROR(BN12/(BO12*2.20462262185),0)</f>
        <v/>
      </c>
      <c r="BQ12" s="9" t="n">
        <v>28568</v>
      </c>
      <c r="BR12" s="9" t="n">
        <v>20700</v>
      </c>
      <c r="BS12" s="10">
        <f>IFERROR(BQ12/(BR12*2.20462262185),0)</f>
        <v/>
      </c>
    </row>
    <row r="13">
      <c r="A13" s="126" t="inlineStr">
        <is>
          <t>Malaysia</t>
        </is>
      </c>
      <c r="B13" s="127">
        <f>SUM(I13,L13,O13,R13,U13,X13,AA13,AD13)</f>
        <v/>
      </c>
      <c r="C13" s="127">
        <f>SUM(J13,M13,P13,S13,V13,Y13,AB13,AE13)</f>
        <v/>
      </c>
      <c r="D13" s="128">
        <f>C13/1000000</f>
        <v/>
      </c>
      <c r="E13" s="128">
        <f>C13*2.20462262185/1000000</f>
        <v/>
      </c>
      <c r="F13" s="129">
        <f>IFERROR(B13/(C13/1000),0)</f>
        <v/>
      </c>
      <c r="G13" s="130">
        <f>IFERROR(B13/(C13*2.20462262185),0)</f>
        <v/>
      </c>
      <c r="I13" s="9" t="n">
        <v>249600</v>
      </c>
      <c r="J13" s="9" t="n">
        <v>240000</v>
      </c>
      <c r="K13" s="10">
        <f>IFERROR(I13/(J13*2.20462262185),0)</f>
        <v/>
      </c>
      <c r="L13" s="9" t="n">
        <v>258000</v>
      </c>
      <c r="M13" s="9" t="n">
        <v>240000</v>
      </c>
      <c r="N13" s="10">
        <f>IFERROR(L13/(M13*2.20462262185),0)</f>
        <v/>
      </c>
      <c r="O13" s="9" t="n">
        <v>612608</v>
      </c>
      <c r="P13" s="9" t="n">
        <v>496000</v>
      </c>
      <c r="Q13" s="10">
        <f>IFERROR(O13/(P13*2.20462262185),0)</f>
        <v/>
      </c>
      <c r="R13" s="9" t="n">
        <v>392000</v>
      </c>
      <c r="S13" s="9" t="n">
        <v>401080</v>
      </c>
      <c r="T13" s="10">
        <f>IFERROR(R13/(S13*2.20462262185),0)</f>
        <v/>
      </c>
      <c r="U13" s="9" t="n">
        <v>627200</v>
      </c>
      <c r="V13" s="9" t="n">
        <v>640000</v>
      </c>
      <c r="W13" s="10">
        <f>IFERROR(U13/(V13*2.20462262185),0)</f>
        <v/>
      </c>
      <c r="X13" s="9" t="n">
        <v>398400</v>
      </c>
      <c r="Y13" s="9" t="n">
        <v>400000</v>
      </c>
      <c r="Z13" s="10">
        <f>IFERROR(X13/(Y13*2.20462262185),0)</f>
        <v/>
      </c>
      <c r="AA13" s="9" t="n">
        <v>107560</v>
      </c>
      <c r="AB13" s="9" t="n">
        <v>99965</v>
      </c>
      <c r="AC13" s="10">
        <f>IFERROR(AA13/(AB13*2.20462262185),0)</f>
        <v/>
      </c>
      <c r="AD13" s="9" t="n">
        <v>169600</v>
      </c>
      <c r="AE13" s="9" t="n">
        <v>160000</v>
      </c>
      <c r="AF13" s="10">
        <f>IFERROR(AD13/(AE13*2.20462262185),0)</f>
        <v/>
      </c>
      <c r="AG13" s="9" t="n">
        <v>22550</v>
      </c>
      <c r="AH13" s="9" t="n">
        <v>22170</v>
      </c>
      <c r="AI13" s="10">
        <f>IFERROR(AG13/(AH13*2.20462262185),0)</f>
        <v/>
      </c>
      <c r="AJ13" s="9" t="n">
        <v>229050</v>
      </c>
      <c r="AK13" s="9" t="n">
        <v>270000</v>
      </c>
      <c r="AL13" s="10">
        <f>IFERROR(AJ13/(AK13*2.20462262185),0)</f>
        <v/>
      </c>
      <c r="AM13" s="9" t="n">
        <v>769142</v>
      </c>
      <c r="AN13" s="9" t="n">
        <v>705500</v>
      </c>
      <c r="AO13" s="10">
        <f>IFERROR(AM13/(AN13*2.20462262185),0)</f>
        <v/>
      </c>
      <c r="AP13" s="9" t="n">
        <v>958735</v>
      </c>
      <c r="AQ13" s="9" t="n">
        <v>910000</v>
      </c>
      <c r="AR13" s="10">
        <f>IFERROR(AP13/(AQ13*2.20462262185),0)</f>
        <v/>
      </c>
      <c r="AS13" s="9" t="n">
        <v>1549024</v>
      </c>
      <c r="AT13" s="9" t="n">
        <v>1559000</v>
      </c>
      <c r="AU13" s="10">
        <f>IFERROR(AS13/(AT13*2.20462262185),0)</f>
        <v/>
      </c>
      <c r="AV13" s="9" t="n">
        <v>708800</v>
      </c>
      <c r="AW13" s="9" t="n">
        <v>713940</v>
      </c>
      <c r="AX13" s="10">
        <f>IFERROR(AV13/(AW13*2.20462262185),0)</f>
        <v/>
      </c>
      <c r="AY13" s="9" t="n">
        <v>1302720</v>
      </c>
      <c r="AZ13" s="9" t="n">
        <v>1121610</v>
      </c>
      <c r="BA13" s="10">
        <f>IFERROR(AY13/(AZ13*2.20462262185),0)</f>
        <v/>
      </c>
      <c r="BB13" s="9" t="n">
        <v>636157</v>
      </c>
      <c r="BC13" s="9" t="n">
        <v>500000</v>
      </c>
      <c r="BD13" s="10">
        <f>IFERROR(BB13/(BC13*2.20462262185),0)</f>
        <v/>
      </c>
      <c r="BE13" s="9" t="n">
        <v>813948</v>
      </c>
      <c r="BF13" s="9" t="n">
        <v>707000</v>
      </c>
      <c r="BG13" s="10">
        <f>IFERROR(BE13/(BF13*2.20462262185),0)</f>
        <v/>
      </c>
      <c r="BH13" s="9" t="n">
        <v>522800</v>
      </c>
      <c r="BI13" s="9" t="n">
        <v>460000</v>
      </c>
      <c r="BJ13" s="10">
        <f>IFERROR(BH13/(BI13*2.20462262185),0)</f>
        <v/>
      </c>
      <c r="BK13" s="9" t="n">
        <v>388400</v>
      </c>
      <c r="BL13" s="9" t="n">
        <v>337600</v>
      </c>
      <c r="BM13" s="10">
        <f>IFERROR(BK13/(BL13*2.20462262185),0)</f>
        <v/>
      </c>
      <c r="BN13" s="9" t="n">
        <v>548600</v>
      </c>
      <c r="BO13" s="9" t="n">
        <v>500000</v>
      </c>
      <c r="BP13" s="10">
        <f>IFERROR(BN13/(BO13*2.20462262185),0)</f>
        <v/>
      </c>
      <c r="BQ13" s="9" t="n">
        <v>310000</v>
      </c>
      <c r="BR13" s="9" t="n">
        <v>323632</v>
      </c>
      <c r="BS13" s="10">
        <f>IFERROR(BQ13/(BR13*2.20462262185),0)</f>
        <v/>
      </c>
      <c r="BT13" s="9" t="n">
        <v>286000</v>
      </c>
      <c r="BU13" s="9" t="n">
        <v>260000</v>
      </c>
      <c r="BV13" s="10">
        <f>IFERROR(BT13/(BU13*2.20462262185),0)</f>
        <v/>
      </c>
      <c r="BW13" s="9" t="n">
        <v>274400</v>
      </c>
      <c r="BX13" s="9" t="n">
        <v>310800</v>
      </c>
      <c r="BY13" s="10">
        <f>IFERROR(BW13/(BX13*2.20462262185),0)</f>
        <v/>
      </c>
      <c r="BZ13" s="9" t="n">
        <v>215600</v>
      </c>
      <c r="CA13" s="9" t="n">
        <v>187999</v>
      </c>
      <c r="CB13" s="10">
        <f>IFERROR(BZ13/(CA13*2.20462262185),0)</f>
        <v/>
      </c>
      <c r="CC13" s="9" t="n">
        <v>438480</v>
      </c>
      <c r="CD13" s="9" t="n">
        <v>380000</v>
      </c>
      <c r="CE13" s="10">
        <f>IFERROR(CC13/(CD13*2.20462262185),0)</f>
        <v/>
      </c>
      <c r="CF13" s="9" t="n">
        <v>1095640</v>
      </c>
      <c r="CG13" s="9" t="n">
        <v>980000</v>
      </c>
      <c r="CH13" s="10">
        <f>IFERROR(CF13/(CG13*2.20462262185),0)</f>
        <v/>
      </c>
      <c r="CI13" s="9" t="n">
        <v>194080</v>
      </c>
      <c r="CJ13" s="9" t="n">
        <v>177357</v>
      </c>
      <c r="CK13" s="10">
        <f>IFERROR(CI13/(CJ13*2.20462262185),0)</f>
        <v/>
      </c>
      <c r="CL13" s="9" t="n">
        <v>783423</v>
      </c>
      <c r="CM13" s="9" t="n">
        <v>684204</v>
      </c>
      <c r="CN13" s="10">
        <f>IFERROR(CL13/(CM13*2.20462262185),0)</f>
        <v/>
      </c>
      <c r="CO13" s="9" t="n">
        <v>372666</v>
      </c>
      <c r="CP13" s="9" t="n">
        <v>346292</v>
      </c>
      <c r="CQ13" s="10">
        <f>IFERROR(CO13/(CP13*2.20462262185),0)</f>
        <v/>
      </c>
      <c r="CR13" s="9" t="n">
        <v>512440</v>
      </c>
      <c r="CS13" s="9" t="n">
        <v>483862</v>
      </c>
      <c r="CT13" s="10">
        <f>IFERROR(CR13/(CS13*2.20462262185),0)</f>
        <v/>
      </c>
      <c r="CU13" s="9" t="n">
        <v>447004</v>
      </c>
      <c r="CV13" s="9" t="n">
        <v>389084</v>
      </c>
      <c r="CW13" s="10">
        <f>IFERROR(CU13/(CV13*2.20462262185),0)</f>
        <v/>
      </c>
      <c r="CX13" s="9" t="n">
        <v>1269374</v>
      </c>
      <c r="CY13" s="9" t="n">
        <v>1148160</v>
      </c>
      <c r="CZ13" s="10">
        <f>IFERROR(CX13/(CY13*2.20462262185),0)</f>
        <v/>
      </c>
      <c r="DA13" s="9" t="n">
        <v>1995165</v>
      </c>
      <c r="DB13" s="9" t="n">
        <v>807200</v>
      </c>
      <c r="DC13" s="10">
        <f>IFERROR(DA13/(DB13*2.20462262185),0)</f>
        <v/>
      </c>
      <c r="DD13" s="9" t="n">
        <v>836625</v>
      </c>
      <c r="DE13" s="9" t="n">
        <v>652595</v>
      </c>
      <c r="DF13" s="10">
        <f>IFERROR(DD13/(DE13*2.20462262185),0)</f>
        <v/>
      </c>
      <c r="DG13" s="9" t="n">
        <v>1959286</v>
      </c>
      <c r="DH13" s="9" t="n">
        <v>1647200</v>
      </c>
      <c r="DI13" s="10">
        <f>IFERROR(DG13/(DH13*2.20462262185),0)</f>
        <v/>
      </c>
      <c r="DJ13" s="9" t="n">
        <v>672370</v>
      </c>
      <c r="DK13" s="9" t="n">
        <v>653000</v>
      </c>
      <c r="DL13" s="10">
        <f>IFERROR(DJ13/(DK13*2.20462262185),0)</f>
        <v/>
      </c>
      <c r="DM13" s="9" t="n">
        <v>48000</v>
      </c>
      <c r="DN13" s="9" t="n">
        <v>40000</v>
      </c>
      <c r="DO13" s="10">
        <f>IFERROR(DM13/(DN13*2.20462262185),0)</f>
        <v/>
      </c>
      <c r="DP13" s="9" t="n">
        <v>1174981</v>
      </c>
      <c r="DQ13" s="9" t="n">
        <v>1112400</v>
      </c>
      <c r="DR13" s="10">
        <f>IFERROR(DP13/(DQ13*2.20462262185),0)</f>
        <v/>
      </c>
      <c r="DS13" s="9" t="n">
        <v>250028</v>
      </c>
      <c r="DT13" s="9" t="n">
        <v>199344</v>
      </c>
      <c r="DU13" s="10">
        <f>IFERROR(DS13/(DT13*2.20462262185),0)</f>
        <v/>
      </c>
      <c r="DV13" s="9" t="n">
        <v>958503</v>
      </c>
      <c r="DW13" s="9" t="n">
        <v>766000</v>
      </c>
      <c r="DX13" s="10">
        <f>IFERROR(DV13/(DW13*2.20462262185),0)</f>
        <v/>
      </c>
      <c r="DY13" s="9" t="n">
        <v>2029687</v>
      </c>
      <c r="DZ13" s="9" t="n">
        <v>1725000</v>
      </c>
      <c r="EA13" s="10">
        <f>IFERROR(DY13/(DZ13*2.20462262185),0)</f>
        <v/>
      </c>
      <c r="EB13" s="9" t="n">
        <v>976003</v>
      </c>
      <c r="EC13" s="9" t="n">
        <v>422000</v>
      </c>
      <c r="ED13" s="10">
        <f>IFERROR(EB13/(EC13*2.20462262185),0)</f>
        <v/>
      </c>
      <c r="EE13" s="9" t="n">
        <v>928908</v>
      </c>
      <c r="EF13" s="9" t="n">
        <v>448000</v>
      </c>
      <c r="EG13" s="10">
        <f>IFERROR(EE13/(EF13*2.20462262185),0)</f>
        <v/>
      </c>
      <c r="EH13" s="9" t="n">
        <v>1036380</v>
      </c>
      <c r="EI13" s="9" t="n">
        <v>505051</v>
      </c>
      <c r="EJ13" s="10">
        <f>IFERROR(EH13/(EI13*2.20462262185),0)</f>
        <v/>
      </c>
      <c r="EK13" s="9" t="n">
        <v>1104546</v>
      </c>
      <c r="EL13" s="9" t="n">
        <v>701400</v>
      </c>
      <c r="EM13" s="10">
        <f>IFERROR(EK13/(EL13*2.20462262185),0)</f>
        <v/>
      </c>
      <c r="EN13" s="9" t="n">
        <v>5366170</v>
      </c>
      <c r="EO13" s="9" t="n">
        <v>2175950</v>
      </c>
      <c r="EP13" s="10">
        <f>IFERROR(EN13/(EO13*2.20462262185),0)</f>
        <v/>
      </c>
      <c r="EQ13" s="9" t="n">
        <v>1446388</v>
      </c>
      <c r="ER13" s="9" t="n">
        <v>543731</v>
      </c>
      <c r="ES13" s="10">
        <f>IFERROR(EQ13/(ER13*2.20462262185),0)</f>
        <v/>
      </c>
      <c r="ET13" s="9" t="n">
        <v>2743255</v>
      </c>
      <c r="EU13" s="9" t="n">
        <v>748000</v>
      </c>
      <c r="EV13" s="10">
        <f>IFERROR(ET13/(EU13*2.20462262185),0)</f>
        <v/>
      </c>
      <c r="EW13" s="9" t="n">
        <v>3907419</v>
      </c>
      <c r="EX13" s="9" t="n">
        <v>1413000</v>
      </c>
      <c r="EY13" s="10">
        <f>IFERROR(EW13/(EX13*2.20462262185),0)</f>
        <v/>
      </c>
      <c r="EZ13" s="9" t="n">
        <v>2174418</v>
      </c>
      <c r="FA13" s="9" t="n">
        <v>880500</v>
      </c>
      <c r="FB13" s="10">
        <f>IFERROR(EZ13/(FA13*2.20462262185),0)</f>
        <v/>
      </c>
      <c r="FC13" s="9" t="n">
        <v>2594072</v>
      </c>
      <c r="FD13" s="9" t="n">
        <v>559500</v>
      </c>
      <c r="FE13" s="10">
        <f>IFERROR(FC13/(FD13*2.20462262185),0)</f>
        <v/>
      </c>
      <c r="FF13" s="9" t="n">
        <v>709760</v>
      </c>
      <c r="FG13" s="9" t="n">
        <v>560000</v>
      </c>
      <c r="FH13" s="10">
        <f>IFERROR(FF13/(FG13*2.20462262185),0)</f>
        <v/>
      </c>
      <c r="FI13" s="9" t="n">
        <v>754200</v>
      </c>
      <c r="FJ13" s="9" t="n">
        <v>615531</v>
      </c>
      <c r="FK13" s="10">
        <f>IFERROR(FI13/(FJ13*2.20462262185),0)</f>
        <v/>
      </c>
      <c r="FL13" s="9" t="n">
        <v>855200</v>
      </c>
      <c r="FM13" s="9" t="n">
        <v>600256</v>
      </c>
      <c r="FN13" s="10">
        <f>IFERROR(FL13/(FM13*2.20462262185),0)</f>
        <v/>
      </c>
      <c r="FO13" s="9" t="n">
        <v>663021</v>
      </c>
      <c r="FP13" s="9" t="n">
        <v>561000</v>
      </c>
      <c r="FQ13" s="10">
        <f>IFERROR(FO13/(FP13*2.20462262185),0)</f>
        <v/>
      </c>
      <c r="FR13" s="9" t="n">
        <v>690096</v>
      </c>
      <c r="FS13" s="9" t="n">
        <v>528565</v>
      </c>
      <c r="FT13" s="10">
        <f>IFERROR(FR13/(FS13*2.20462262185),0)</f>
        <v/>
      </c>
    </row>
    <row r="14">
      <c r="A14" s="126" t="inlineStr">
        <is>
          <t>Canada</t>
        </is>
      </c>
      <c r="B14" s="127">
        <f>SUM(I14,L14,O14,R14,U14,X14,AA14,AD14)</f>
        <v/>
      </c>
      <c r="C14" s="127">
        <f>SUM(J14,M14,P14,S14,V14,Y14,AB14,AE14)</f>
        <v/>
      </c>
      <c r="D14" s="128">
        <f>C14/1000000</f>
        <v/>
      </c>
      <c r="E14" s="128">
        <f>C14*2.20462262185/1000000</f>
        <v/>
      </c>
      <c r="F14" s="129">
        <f>IFERROR(B14/(C14/1000),0)</f>
        <v/>
      </c>
      <c r="G14" s="130">
        <f>IFERROR(B14/(C14*2.20462262185),0)</f>
        <v/>
      </c>
      <c r="I14" s="9" t="n">
        <v>512735</v>
      </c>
      <c r="J14" s="9" t="n">
        <v>460953</v>
      </c>
      <c r="K14" s="10">
        <f>IFERROR(I14/(J14*2.20462262185),0)</f>
        <v/>
      </c>
      <c r="L14" s="9" t="n">
        <v>467447</v>
      </c>
      <c r="M14" s="9" t="n">
        <v>289647</v>
      </c>
      <c r="N14" s="10">
        <f>IFERROR(L14/(M14*2.20462262185),0)</f>
        <v/>
      </c>
      <c r="O14" s="9" t="n">
        <v>281090</v>
      </c>
      <c r="P14" s="9" t="n">
        <v>273444</v>
      </c>
      <c r="Q14" s="10">
        <f>IFERROR(O14/(P14*2.20462262185),0)</f>
        <v/>
      </c>
      <c r="R14" s="9" t="n">
        <v>655624</v>
      </c>
      <c r="S14" s="9" t="n">
        <v>518003</v>
      </c>
      <c r="T14" s="10">
        <f>IFERROR(R14/(S14*2.20462262185),0)</f>
        <v/>
      </c>
      <c r="U14" s="9" t="n">
        <v>492722</v>
      </c>
      <c r="V14" s="9" t="n">
        <v>369379</v>
      </c>
      <c r="W14" s="10">
        <f>IFERROR(U14/(V14*2.20462262185),0)</f>
        <v/>
      </c>
      <c r="X14" s="9" t="n">
        <v>286998</v>
      </c>
      <c r="Y14" s="9" t="n">
        <v>260464</v>
      </c>
      <c r="Z14" s="10">
        <f>IFERROR(X14/(Y14*2.20462262185),0)</f>
        <v/>
      </c>
      <c r="AA14" s="9" t="n">
        <v>427911</v>
      </c>
      <c r="AB14" s="9" t="n">
        <v>229301</v>
      </c>
      <c r="AC14" s="10">
        <f>IFERROR(AA14/(AB14*2.20462262185),0)</f>
        <v/>
      </c>
      <c r="AD14" s="9" t="n">
        <v>324732</v>
      </c>
      <c r="AE14" s="9" t="n">
        <v>196250</v>
      </c>
      <c r="AF14" s="10">
        <f>IFERROR(AD14/(AE14*2.20462262185),0)</f>
        <v/>
      </c>
      <c r="AG14" s="9" t="n">
        <v>236937</v>
      </c>
      <c r="AH14" s="9" t="n">
        <v>117811</v>
      </c>
      <c r="AI14" s="10">
        <f>IFERROR(AG14/(AH14*2.20462262185),0)</f>
        <v/>
      </c>
      <c r="AJ14" s="9" t="n">
        <v>338514</v>
      </c>
      <c r="AK14" s="9" t="n">
        <v>159815</v>
      </c>
      <c r="AL14" s="10">
        <f>IFERROR(AJ14/(AK14*2.20462262185),0)</f>
        <v/>
      </c>
      <c r="AM14" s="9" t="n">
        <v>255770</v>
      </c>
      <c r="AN14" s="9" t="n">
        <v>165485</v>
      </c>
      <c r="AO14" s="10">
        <f>IFERROR(AM14/(AN14*2.20462262185),0)</f>
        <v/>
      </c>
      <c r="AP14" s="9" t="n">
        <v>472952</v>
      </c>
      <c r="AQ14" s="9" t="n">
        <v>278143</v>
      </c>
      <c r="AR14" s="10">
        <f>IFERROR(AP14/(AQ14*2.20462262185),0)</f>
        <v/>
      </c>
      <c r="AS14" s="9" t="n">
        <v>127970</v>
      </c>
      <c r="AT14" s="9" t="n">
        <v>93304</v>
      </c>
      <c r="AU14" s="10">
        <f>IFERROR(AS14/(AT14*2.20462262185),0)</f>
        <v/>
      </c>
      <c r="AV14" s="9" t="n">
        <v>387418</v>
      </c>
      <c r="AW14" s="9" t="n">
        <v>244002</v>
      </c>
      <c r="AX14" s="10">
        <f>IFERROR(AV14/(AW14*2.20462262185),0)</f>
        <v/>
      </c>
      <c r="AY14" s="9" t="n">
        <v>366970</v>
      </c>
      <c r="AZ14" s="9" t="n">
        <v>202725</v>
      </c>
      <c r="BA14" s="10">
        <f>IFERROR(AY14/(AZ14*2.20462262185),0)</f>
        <v/>
      </c>
      <c r="BB14" s="9" t="n">
        <v>386646</v>
      </c>
      <c r="BC14" s="9" t="n">
        <v>147997</v>
      </c>
      <c r="BD14" s="10">
        <f>IFERROR(BB14/(BC14*2.20462262185),0)</f>
        <v/>
      </c>
      <c r="BE14" s="9" t="n">
        <v>302286</v>
      </c>
      <c r="BF14" s="9" t="n">
        <v>214990</v>
      </c>
      <c r="BG14" s="10">
        <f>IFERROR(BE14/(BF14*2.20462262185),0)</f>
        <v/>
      </c>
      <c r="BH14" s="9" t="n">
        <v>232506</v>
      </c>
      <c r="BI14" s="9" t="n">
        <v>157893</v>
      </c>
      <c r="BJ14" s="10">
        <f>IFERROR(BH14/(BI14*2.20462262185),0)</f>
        <v/>
      </c>
      <c r="BK14" s="9" t="n">
        <v>351062</v>
      </c>
      <c r="BL14" s="9" t="n">
        <v>230800</v>
      </c>
      <c r="BM14" s="10">
        <f>IFERROR(BK14/(BL14*2.20462262185),0)</f>
        <v/>
      </c>
      <c r="BN14" s="9" t="n">
        <v>348396</v>
      </c>
      <c r="BO14" s="9" t="n">
        <v>222788</v>
      </c>
      <c r="BP14" s="10">
        <f>IFERROR(BN14/(BO14*2.20462262185),0)</f>
        <v/>
      </c>
      <c r="BQ14" s="9" t="n">
        <v>166802</v>
      </c>
      <c r="BR14" s="9" t="n">
        <v>114002</v>
      </c>
      <c r="BS14" s="10">
        <f>IFERROR(BQ14/(BR14*2.20462262185),0)</f>
        <v/>
      </c>
      <c r="BT14" s="9" t="n">
        <v>293819</v>
      </c>
      <c r="BU14" s="9" t="n">
        <v>254188</v>
      </c>
      <c r="BV14" s="10">
        <f>IFERROR(BT14/(BU14*2.20462262185),0)</f>
        <v/>
      </c>
      <c r="BW14" s="9" t="n">
        <v>289207</v>
      </c>
      <c r="BX14" s="9" t="n">
        <v>149330</v>
      </c>
      <c r="BY14" s="10">
        <f>IFERROR(BW14/(BX14*2.20462262185),0)</f>
        <v/>
      </c>
      <c r="BZ14" s="9" t="n">
        <v>197728</v>
      </c>
      <c r="CA14" s="9" t="n">
        <v>208722</v>
      </c>
      <c r="CB14" s="10">
        <f>IFERROR(BZ14/(CA14*2.20462262185),0)</f>
        <v/>
      </c>
      <c r="CC14" s="9" t="n">
        <v>223205</v>
      </c>
      <c r="CD14" s="9" t="n">
        <v>122038</v>
      </c>
      <c r="CE14" s="10">
        <f>IFERROR(CC14/(CD14*2.20462262185),0)</f>
        <v/>
      </c>
      <c r="CF14" s="9" t="n">
        <v>290493</v>
      </c>
      <c r="CG14" s="9" t="n">
        <v>240907</v>
      </c>
      <c r="CH14" s="10">
        <f>IFERROR(CF14/(CG14*2.20462262185),0)</f>
        <v/>
      </c>
      <c r="CI14" s="9" t="n">
        <v>277303</v>
      </c>
      <c r="CJ14" s="9" t="n">
        <v>209643</v>
      </c>
      <c r="CK14" s="10">
        <f>IFERROR(CI14/(CJ14*2.20462262185),0)</f>
        <v/>
      </c>
      <c r="CL14" s="9" t="n">
        <v>274935</v>
      </c>
      <c r="CM14" s="9" t="n">
        <v>157920</v>
      </c>
      <c r="CN14" s="10">
        <f>IFERROR(CL14/(CM14*2.20462262185),0)</f>
        <v/>
      </c>
      <c r="CO14" s="9" t="n">
        <v>257822</v>
      </c>
      <c r="CP14" s="9" t="n">
        <v>298142</v>
      </c>
      <c r="CQ14" s="10">
        <f>IFERROR(CO14/(CP14*2.20462262185),0)</f>
        <v/>
      </c>
      <c r="CR14" s="9" t="n">
        <v>399921</v>
      </c>
      <c r="CS14" s="9" t="n">
        <v>275928</v>
      </c>
      <c r="CT14" s="10">
        <f>IFERROR(CR14/(CS14*2.20462262185),0)</f>
        <v/>
      </c>
      <c r="CU14" s="9" t="n">
        <v>272140</v>
      </c>
      <c r="CV14" s="9" t="n">
        <v>258590</v>
      </c>
      <c r="CW14" s="10">
        <f>IFERROR(CU14/(CV14*2.20462262185),0)</f>
        <v/>
      </c>
      <c r="CX14" s="9" t="n">
        <v>271788</v>
      </c>
      <c r="CY14" s="9" t="n">
        <v>221351</v>
      </c>
      <c r="CZ14" s="10">
        <f>IFERROR(CX14/(CY14*2.20462262185),0)</f>
        <v/>
      </c>
      <c r="DA14" s="9" t="n">
        <v>378910</v>
      </c>
      <c r="DB14" s="9" t="n">
        <v>301772</v>
      </c>
      <c r="DC14" s="10">
        <f>IFERROR(DA14/(DB14*2.20462262185),0)</f>
        <v/>
      </c>
      <c r="DD14" s="9" t="n">
        <v>244331</v>
      </c>
      <c r="DE14" s="9" t="n">
        <v>203768</v>
      </c>
      <c r="DF14" s="10">
        <f>IFERROR(DD14/(DE14*2.20462262185),0)</f>
        <v/>
      </c>
      <c r="DG14" s="9" t="n">
        <v>348093</v>
      </c>
      <c r="DH14" s="9" t="n">
        <v>210688</v>
      </c>
      <c r="DI14" s="10">
        <f>IFERROR(DG14/(DH14*2.20462262185),0)</f>
        <v/>
      </c>
      <c r="DJ14" s="9" t="n">
        <v>328082</v>
      </c>
      <c r="DK14" s="9" t="n">
        <v>281653</v>
      </c>
      <c r="DL14" s="10">
        <f>IFERROR(DJ14/(DK14*2.20462262185),0)</f>
        <v/>
      </c>
      <c r="DM14" s="9" t="n">
        <v>343919</v>
      </c>
      <c r="DN14" s="9" t="n">
        <v>275384</v>
      </c>
      <c r="DO14" s="10">
        <f>IFERROR(DM14/(DN14*2.20462262185),0)</f>
        <v/>
      </c>
      <c r="DP14" s="9" t="n">
        <v>270782</v>
      </c>
      <c r="DQ14" s="9" t="n">
        <v>258250</v>
      </c>
      <c r="DR14" s="10">
        <f>IFERROR(DP14/(DQ14*2.20462262185),0)</f>
        <v/>
      </c>
      <c r="DS14" s="9" t="n">
        <v>538540</v>
      </c>
      <c r="DT14" s="9" t="n">
        <v>389317</v>
      </c>
      <c r="DU14" s="10">
        <f>IFERROR(DS14/(DT14*2.20462262185),0)</f>
        <v/>
      </c>
      <c r="DV14" s="9" t="n">
        <v>416943</v>
      </c>
      <c r="DW14" s="9" t="n">
        <v>297110</v>
      </c>
      <c r="DX14" s="10">
        <f>IFERROR(DV14/(DW14*2.20462262185),0)</f>
        <v/>
      </c>
      <c r="DY14" s="9" t="n">
        <v>335409</v>
      </c>
      <c r="DZ14" s="9" t="n">
        <v>337689</v>
      </c>
      <c r="EA14" s="10">
        <f>IFERROR(DY14/(DZ14*2.20462262185),0)</f>
        <v/>
      </c>
      <c r="EB14" s="9" t="n">
        <v>627071</v>
      </c>
      <c r="EC14" s="9" t="n">
        <v>507610</v>
      </c>
      <c r="ED14" s="10">
        <f>IFERROR(EB14/(EC14*2.20462262185),0)</f>
        <v/>
      </c>
      <c r="EE14" s="9" t="n">
        <v>577921</v>
      </c>
      <c r="EF14" s="9" t="n">
        <v>371572</v>
      </c>
      <c r="EG14" s="10">
        <f>IFERROR(EE14/(EF14*2.20462262185),0)</f>
        <v/>
      </c>
      <c r="EH14" s="9" t="n">
        <v>673264</v>
      </c>
      <c r="EI14" s="9" t="n">
        <v>523853</v>
      </c>
      <c r="EJ14" s="10">
        <f>IFERROR(EH14/(EI14*2.20462262185),0)</f>
        <v/>
      </c>
      <c r="EK14" s="9" t="n">
        <v>290503</v>
      </c>
      <c r="EL14" s="9" t="n">
        <v>255271</v>
      </c>
      <c r="EM14" s="10">
        <f>IFERROR(EK14/(EL14*2.20462262185),0)</f>
        <v/>
      </c>
      <c r="EN14" s="9" t="n">
        <v>303428</v>
      </c>
      <c r="EO14" s="9" t="n">
        <v>318916</v>
      </c>
      <c r="EP14" s="10">
        <f>IFERROR(EN14/(EO14*2.20462262185),0)</f>
        <v/>
      </c>
      <c r="EQ14" s="9" t="n">
        <v>709515</v>
      </c>
      <c r="ER14" s="9" t="n">
        <v>376756</v>
      </c>
      <c r="ES14" s="10">
        <f>IFERROR(EQ14/(ER14*2.20462262185),0)</f>
        <v/>
      </c>
      <c r="ET14" s="9" t="n">
        <v>200497</v>
      </c>
      <c r="EU14" s="9" t="n">
        <v>147211</v>
      </c>
      <c r="EV14" s="10">
        <f>IFERROR(ET14/(EU14*2.20462262185),0)</f>
        <v/>
      </c>
      <c r="EW14" s="9" t="n">
        <v>347533</v>
      </c>
      <c r="EX14" s="9" t="n">
        <v>261721</v>
      </c>
      <c r="EY14" s="10">
        <f>IFERROR(EW14/(EX14*2.20462262185),0)</f>
        <v/>
      </c>
      <c r="EZ14" s="9" t="n">
        <v>432180</v>
      </c>
      <c r="FA14" s="9" t="n">
        <v>247875</v>
      </c>
      <c r="FB14" s="10">
        <f>IFERROR(EZ14/(FA14*2.20462262185),0)</f>
        <v/>
      </c>
      <c r="FC14" s="9" t="n">
        <v>305976</v>
      </c>
      <c r="FD14" s="9" t="n">
        <v>237233</v>
      </c>
      <c r="FE14" s="10">
        <f>IFERROR(FC14/(FD14*2.20462262185),0)</f>
        <v/>
      </c>
      <c r="FF14" s="9" t="n">
        <v>453406</v>
      </c>
      <c r="FG14" s="9" t="n">
        <v>250015</v>
      </c>
      <c r="FH14" s="10">
        <f>IFERROR(FF14/(FG14*2.20462262185),0)</f>
        <v/>
      </c>
      <c r="FI14" s="9" t="n">
        <v>446894</v>
      </c>
      <c r="FJ14" s="9" t="n">
        <v>232783</v>
      </c>
      <c r="FK14" s="10">
        <f>IFERROR(FI14/(FJ14*2.20462262185),0)</f>
        <v/>
      </c>
      <c r="FL14" s="9" t="n">
        <v>566779</v>
      </c>
      <c r="FM14" s="9" t="n">
        <v>322812</v>
      </c>
      <c r="FN14" s="10">
        <f>IFERROR(FL14/(FM14*2.20462262185),0)</f>
        <v/>
      </c>
      <c r="FO14" s="9" t="n">
        <v>523226</v>
      </c>
      <c r="FP14" s="9" t="n">
        <v>240127</v>
      </c>
      <c r="FQ14" s="10">
        <f>IFERROR(FO14/(FP14*2.20462262185),0)</f>
        <v/>
      </c>
      <c r="FR14" s="9" t="n">
        <v>347389</v>
      </c>
      <c r="FS14" s="9" t="n">
        <v>226706</v>
      </c>
      <c r="FT14" s="10">
        <f>IFERROR(FR14/(FS14*2.20462262185),0)</f>
        <v/>
      </c>
    </row>
    <row r="15">
      <c r="A15" s="126" t="inlineStr">
        <is>
          <t>Taiwan</t>
        </is>
      </c>
      <c r="B15" s="127">
        <f>SUM(I15,L15,O15,R15,U15,X15,AA15,AD15)</f>
        <v/>
      </c>
      <c r="C15" s="127">
        <f>SUM(J15,M15,P15,S15,V15,Y15,AB15,AE15)</f>
        <v/>
      </c>
      <c r="D15" s="128">
        <f>C15/1000000</f>
        <v/>
      </c>
      <c r="E15" s="128">
        <f>C15*2.20462262185/1000000</f>
        <v/>
      </c>
      <c r="F15" s="129">
        <f>IFERROR(B15/(C15/1000),0)</f>
        <v/>
      </c>
      <c r="G15" s="130">
        <f>IFERROR(B15/(C15*2.20462262185),0)</f>
        <v/>
      </c>
      <c r="I15" s="9" t="n">
        <v>124480</v>
      </c>
      <c r="J15" s="9" t="n">
        <v>47000</v>
      </c>
      <c r="K15" s="10">
        <f>IFERROR(I15/(J15*2.20462262185),0)</f>
        <v/>
      </c>
      <c r="L15" s="9" t="n">
        <v>0</v>
      </c>
      <c r="M15" s="9" t="n">
        <v>0</v>
      </c>
      <c r="N15" s="10">
        <f>IFERROR(L15/(M15*2.20462262185),0)</f>
        <v/>
      </c>
      <c r="O15" s="9" t="n">
        <v>276331</v>
      </c>
      <c r="P15" s="9" t="n">
        <v>149897</v>
      </c>
      <c r="Q15" s="10">
        <f>IFERROR(O15/(P15*2.20462262185),0)</f>
        <v/>
      </c>
      <c r="R15" s="9" t="n">
        <v>374602</v>
      </c>
      <c r="S15" s="9" t="n">
        <v>251600</v>
      </c>
      <c r="T15" s="10">
        <f>IFERROR(R15/(S15*2.20462262185),0)</f>
        <v/>
      </c>
      <c r="U15" s="9" t="n">
        <v>23076</v>
      </c>
      <c r="V15" s="9" t="n">
        <v>21000</v>
      </c>
      <c r="W15" s="10">
        <f>IFERROR(U15/(V15*2.20462262185),0)</f>
        <v/>
      </c>
      <c r="X15" s="9" t="n">
        <v>683078</v>
      </c>
      <c r="Y15" s="9" t="n">
        <v>451050</v>
      </c>
      <c r="Z15" s="10">
        <f>IFERROR(X15/(Y15*2.20462262185),0)</f>
        <v/>
      </c>
      <c r="AA15" s="9" t="n">
        <v>252795</v>
      </c>
      <c r="AB15" s="9" t="n">
        <v>204877</v>
      </c>
      <c r="AC15" s="10">
        <f>IFERROR(AA15/(AB15*2.20462262185),0)</f>
        <v/>
      </c>
      <c r="AD15" s="9" t="n">
        <v>1393377</v>
      </c>
      <c r="AE15" s="9" t="n">
        <v>998606</v>
      </c>
      <c r="AF15" s="10">
        <f>IFERROR(AD15/(AE15*2.20462262185),0)</f>
        <v/>
      </c>
      <c r="AG15" s="9" t="n">
        <v>771840</v>
      </c>
      <c r="AH15" s="9" t="n">
        <v>548606</v>
      </c>
      <c r="AI15" s="10">
        <f>IFERROR(AG15/(AH15*2.20462262185),0)</f>
        <v/>
      </c>
      <c r="AJ15" s="9" t="n">
        <v>109751</v>
      </c>
      <c r="AK15" s="9" t="n">
        <v>80000</v>
      </c>
      <c r="AL15" s="10">
        <f>IFERROR(AJ15/(AK15*2.20462262185),0)</f>
        <v/>
      </c>
      <c r="AM15" s="9" t="n">
        <v>302618</v>
      </c>
      <c r="AN15" s="9" t="n">
        <v>216000</v>
      </c>
      <c r="AO15" s="10">
        <f>IFERROR(AM15/(AN15*2.20462262185),0)</f>
        <v/>
      </c>
      <c r="AP15" s="9" t="n">
        <v>1081720</v>
      </c>
      <c r="AQ15" s="9" t="n">
        <v>690600</v>
      </c>
      <c r="AR15" s="10">
        <f>IFERROR(AP15/(AQ15*2.20462262185),0)</f>
        <v/>
      </c>
      <c r="AS15" s="9" t="n">
        <v>15680</v>
      </c>
      <c r="AT15" s="9" t="n">
        <v>16000</v>
      </c>
      <c r="AU15" s="10">
        <f>IFERROR(AS15/(AT15*2.20462262185),0)</f>
        <v/>
      </c>
      <c r="AV15" s="9" t="n">
        <v>882000</v>
      </c>
      <c r="AW15" s="9" t="n">
        <v>608000</v>
      </c>
      <c r="AX15" s="10">
        <f>IFERROR(AV15/(AW15*2.20462262185),0)</f>
        <v/>
      </c>
      <c r="AY15" s="9" t="n">
        <v>846183</v>
      </c>
      <c r="AZ15" s="9" t="n">
        <v>560300</v>
      </c>
      <c r="BA15" s="10">
        <f>IFERROR(AY15/(AZ15*2.20462262185),0)</f>
        <v/>
      </c>
      <c r="BB15" s="9" t="n">
        <v>950560</v>
      </c>
      <c r="BC15" s="9" t="n">
        <v>639000</v>
      </c>
      <c r="BD15" s="10">
        <f>IFERROR(BB15/(BC15*2.20462262185),0)</f>
        <v/>
      </c>
      <c r="BE15" s="9" t="n">
        <v>209429</v>
      </c>
      <c r="BF15" s="9" t="n">
        <v>111950</v>
      </c>
      <c r="BG15" s="10">
        <f>IFERROR(BE15/(BF15*2.20462262185),0)</f>
        <v/>
      </c>
      <c r="BH15" s="9" t="n">
        <v>1495895</v>
      </c>
      <c r="BI15" s="9" t="n">
        <v>887000</v>
      </c>
      <c r="BJ15" s="10">
        <f>IFERROR(BH15/(BI15*2.20462262185),0)</f>
        <v/>
      </c>
      <c r="BK15" s="9" t="n">
        <v>444110</v>
      </c>
      <c r="BL15" s="9" t="n">
        <v>238000</v>
      </c>
      <c r="BM15" s="10">
        <f>IFERROR(BK15/(BL15*2.20462262185),0)</f>
        <v/>
      </c>
      <c r="BN15" s="9" t="n">
        <v>925610</v>
      </c>
      <c r="BO15" s="9" t="n">
        <v>585272</v>
      </c>
      <c r="BP15" s="10">
        <f>IFERROR(BN15/(BO15*2.20462262185),0)</f>
        <v/>
      </c>
      <c r="BQ15" s="9" t="n">
        <v>784643</v>
      </c>
      <c r="BR15" s="9" t="n">
        <v>496404</v>
      </c>
      <c r="BS15" s="10">
        <f>IFERROR(BQ15/(BR15*2.20462262185),0)</f>
        <v/>
      </c>
      <c r="BT15" s="9" t="n">
        <v>543833</v>
      </c>
      <c r="BU15" s="9" t="n">
        <v>342100</v>
      </c>
      <c r="BV15" s="10">
        <f>IFERROR(BT15/(BU15*2.20462262185),0)</f>
        <v/>
      </c>
      <c r="BW15" s="9" t="n">
        <v>143281</v>
      </c>
      <c r="BX15" s="9" t="n">
        <v>51902</v>
      </c>
      <c r="BY15" s="10">
        <f>IFERROR(BW15/(BX15*2.20462262185),0)</f>
        <v/>
      </c>
      <c r="BZ15" s="9" t="n">
        <v>370570</v>
      </c>
      <c r="CA15" s="9" t="n">
        <v>229000</v>
      </c>
      <c r="CB15" s="10">
        <f>IFERROR(BZ15/(CA15*2.20462262185),0)</f>
        <v/>
      </c>
      <c r="CC15" s="9" t="n">
        <v>660090</v>
      </c>
      <c r="CD15" s="9" t="n">
        <v>391000</v>
      </c>
      <c r="CE15" s="10">
        <f>IFERROR(CC15/(CD15*2.20462262185),0)</f>
        <v/>
      </c>
      <c r="CF15" s="9" t="n">
        <v>598403</v>
      </c>
      <c r="CG15" s="9" t="n">
        <v>419150</v>
      </c>
      <c r="CH15" s="10">
        <f>IFERROR(CF15/(CG15*2.20462262185),0)</f>
        <v/>
      </c>
      <c r="CI15" s="9" t="n">
        <v>828581</v>
      </c>
      <c r="CJ15" s="9" t="n">
        <v>648150</v>
      </c>
      <c r="CK15" s="10">
        <f>IFERROR(CI15/(CJ15*2.20462262185),0)</f>
        <v/>
      </c>
      <c r="CL15" s="9" t="n">
        <v>866264</v>
      </c>
      <c r="CM15" s="9" t="n">
        <v>600577</v>
      </c>
      <c r="CN15" s="10">
        <f>IFERROR(CL15/(CM15*2.20462262185),0)</f>
        <v/>
      </c>
      <c r="CO15" s="9" t="n">
        <v>896157</v>
      </c>
      <c r="CP15" s="9" t="n">
        <v>581550</v>
      </c>
      <c r="CQ15" s="10">
        <f>IFERROR(CO15/(CP15*2.20462262185),0)</f>
        <v/>
      </c>
      <c r="CR15" s="9" t="n">
        <v>263141</v>
      </c>
      <c r="CS15" s="9" t="n">
        <v>168000</v>
      </c>
      <c r="CT15" s="10">
        <f>IFERROR(CR15/(CS15*2.20462262185),0)</f>
        <v/>
      </c>
      <c r="CU15" s="9" t="n">
        <v>186488</v>
      </c>
      <c r="CV15" s="9" t="n">
        <v>116060</v>
      </c>
      <c r="CW15" s="10">
        <f>IFERROR(CU15/(CV15*2.20462262185),0)</f>
        <v/>
      </c>
      <c r="CX15" s="9" t="n">
        <v>831293</v>
      </c>
      <c r="CY15" s="9" t="n">
        <v>583000</v>
      </c>
      <c r="CZ15" s="10">
        <f>IFERROR(CX15/(CY15*2.20462262185),0)</f>
        <v/>
      </c>
      <c r="DA15" s="9" t="n">
        <v>697142</v>
      </c>
      <c r="DB15" s="9" t="n">
        <v>425750</v>
      </c>
      <c r="DC15" s="10">
        <f>IFERROR(DA15/(DB15*2.20462262185),0)</f>
        <v/>
      </c>
      <c r="DD15" s="9" t="n">
        <v>1633590</v>
      </c>
      <c r="DE15" s="9" t="n">
        <v>1560000</v>
      </c>
      <c r="DF15" s="10">
        <f>IFERROR(DD15/(DE15*2.20462262185),0)</f>
        <v/>
      </c>
      <c r="DG15" s="9" t="n">
        <v>1271128</v>
      </c>
      <c r="DH15" s="9" t="n">
        <v>1271000</v>
      </c>
      <c r="DI15" s="10">
        <f>IFERROR(DG15/(DH15*2.20462262185),0)</f>
        <v/>
      </c>
      <c r="DJ15" s="9" t="n">
        <v>631350</v>
      </c>
      <c r="DK15" s="9" t="n">
        <v>672000</v>
      </c>
      <c r="DL15" s="10">
        <f>IFERROR(DJ15/(DK15*2.20462262185),0)</f>
        <v/>
      </c>
      <c r="DM15" s="9" t="n">
        <v>1989440</v>
      </c>
      <c r="DN15" s="9" t="n">
        <v>2016000</v>
      </c>
      <c r="DO15" s="10">
        <f>IFERROR(DM15/(DN15*2.20462262185),0)</f>
        <v/>
      </c>
      <c r="DP15" s="9" t="n">
        <v>1235119</v>
      </c>
      <c r="DQ15" s="9" t="n">
        <v>1132950</v>
      </c>
      <c r="DR15" s="10">
        <f>IFERROR(DP15/(DQ15*2.20462262185),0)</f>
        <v/>
      </c>
      <c r="DS15" s="9" t="n">
        <v>1250144</v>
      </c>
      <c r="DT15" s="9" t="n">
        <v>1106940</v>
      </c>
      <c r="DU15" s="10">
        <f>IFERROR(DS15/(DT15*2.20462262185),0)</f>
        <v/>
      </c>
      <c r="DV15" s="9" t="n">
        <v>111329</v>
      </c>
      <c r="DW15" s="9" t="n">
        <v>100763</v>
      </c>
      <c r="DX15" s="10">
        <f>IFERROR(DV15/(DW15*2.20462262185),0)</f>
        <v/>
      </c>
      <c r="DY15" s="9" t="n">
        <v>192346</v>
      </c>
      <c r="DZ15" s="9" t="n">
        <v>131700</v>
      </c>
      <c r="EA15" s="10">
        <f>IFERROR(DY15/(DZ15*2.20462262185),0)</f>
        <v/>
      </c>
      <c r="EB15" s="9" t="n">
        <v>617912</v>
      </c>
      <c r="EC15" s="9" t="n">
        <v>321700</v>
      </c>
      <c r="ED15" s="10">
        <f>IFERROR(EB15/(EC15*2.20462262185),0)</f>
        <v/>
      </c>
      <c r="EE15" s="9" t="n">
        <v>833739</v>
      </c>
      <c r="EF15" s="9" t="n">
        <v>462000</v>
      </c>
      <c r="EG15" s="10">
        <f>IFERROR(EE15/(EF15*2.20462262185),0)</f>
        <v/>
      </c>
      <c r="EH15" s="9" t="n">
        <v>1960361</v>
      </c>
      <c r="EI15" s="9" t="n">
        <v>1300000</v>
      </c>
      <c r="EJ15" s="10">
        <f>IFERROR(EH15/(EI15*2.20462262185),0)</f>
        <v/>
      </c>
      <c r="EK15" s="9" t="n">
        <v>354315</v>
      </c>
      <c r="EL15" s="9" t="n">
        <v>240000</v>
      </c>
      <c r="EM15" s="10">
        <f>IFERROR(EK15/(EL15*2.20462262185),0)</f>
        <v/>
      </c>
      <c r="EN15" s="9" t="n">
        <v>4545659</v>
      </c>
      <c r="EO15" s="9" t="n">
        <v>2520850</v>
      </c>
      <c r="EP15" s="10">
        <f>IFERROR(EN15/(EO15*2.20462262185),0)</f>
        <v/>
      </c>
      <c r="EQ15" s="9" t="n">
        <v>2383879</v>
      </c>
      <c r="ER15" s="9" t="n">
        <v>1227000</v>
      </c>
      <c r="ES15" s="10">
        <f>IFERROR(EQ15/(ER15*2.20462262185),0)</f>
        <v/>
      </c>
      <c r="ET15" s="9" t="n">
        <v>2776266</v>
      </c>
      <c r="EU15" s="9" t="n">
        <v>1430000</v>
      </c>
      <c r="EV15" s="10">
        <f>IFERROR(ET15/(EU15*2.20462262185),0)</f>
        <v/>
      </c>
      <c r="EW15" s="9" t="n">
        <v>5676733</v>
      </c>
      <c r="EX15" s="9" t="n">
        <v>2816000</v>
      </c>
      <c r="EY15" s="10">
        <f>IFERROR(EW15/(EX15*2.20462262185),0)</f>
        <v/>
      </c>
      <c r="EZ15" s="9" t="n">
        <v>3908583</v>
      </c>
      <c r="FA15" s="9" t="n">
        <v>2142240</v>
      </c>
      <c r="FB15" s="10">
        <f>IFERROR(EZ15/(FA15*2.20462262185),0)</f>
        <v/>
      </c>
      <c r="FC15" s="9" t="n">
        <v>1061515</v>
      </c>
      <c r="FD15" s="9" t="n">
        <v>598000</v>
      </c>
      <c r="FE15" s="10">
        <f>IFERROR(FC15/(FD15*2.20462262185),0)</f>
        <v/>
      </c>
      <c r="FF15" s="9" t="n">
        <v>2814692</v>
      </c>
      <c r="FG15" s="9" t="n">
        <v>1712766</v>
      </c>
      <c r="FH15" s="10">
        <f>IFERROR(FF15/(FG15*2.20462262185),0)</f>
        <v/>
      </c>
      <c r="FI15" s="9" t="n">
        <v>1393700</v>
      </c>
      <c r="FJ15" s="9" t="n">
        <v>940000</v>
      </c>
      <c r="FK15" s="10">
        <f>IFERROR(FI15/(FJ15*2.20462262185),0)</f>
        <v/>
      </c>
      <c r="FL15" s="9" t="n">
        <v>403940</v>
      </c>
      <c r="FM15" s="9" t="n">
        <v>255310</v>
      </c>
      <c r="FN15" s="10">
        <f>IFERROR(FL15/(FM15*2.20462262185),0)</f>
        <v/>
      </c>
      <c r="FO15" s="9" t="n">
        <v>488533</v>
      </c>
      <c r="FP15" s="9" t="n">
        <v>324029</v>
      </c>
      <c r="FQ15" s="10">
        <f>IFERROR(FO15/(FP15*2.20462262185),0)</f>
        <v/>
      </c>
      <c r="FR15" s="9" t="n">
        <v>2682314</v>
      </c>
      <c r="FS15" s="9" t="n">
        <v>1864410</v>
      </c>
      <c r="FT15" s="10">
        <f>IFERROR(FR15/(FS15*2.20462262185),0)</f>
        <v/>
      </c>
    </row>
    <row r="16">
      <c r="A16" s="126" t="inlineStr">
        <is>
          <t>Indonesia</t>
        </is>
      </c>
      <c r="B16" s="127">
        <f>SUM(I16,L16,O16,R16,U16,X16,AA16,AD16)</f>
        <v/>
      </c>
      <c r="C16" s="127">
        <f>SUM(J16,M16,P16,S16,V16,Y16,AB16,AE16)</f>
        <v/>
      </c>
      <c r="D16" s="128">
        <f>C16/1000000</f>
        <v/>
      </c>
      <c r="E16" s="128">
        <f>C16*2.20462262185/1000000</f>
        <v/>
      </c>
      <c r="F16" s="129">
        <f>IFERROR(B16/(C16/1000),0)</f>
        <v/>
      </c>
      <c r="G16" s="130">
        <f>IFERROR(B16/(C16*2.20462262185),0)</f>
        <v/>
      </c>
      <c r="I16" s="9" t="n">
        <v>0</v>
      </c>
      <c r="J16" s="9" t="n">
        <v>0</v>
      </c>
      <c r="K16" s="10">
        <f>IFERROR(I16/(J16*2.20462262185),0)</f>
        <v/>
      </c>
      <c r="L16" s="9" t="n">
        <v>20128</v>
      </c>
      <c r="M16" s="9" t="n">
        <v>50321</v>
      </c>
      <c r="N16" s="10">
        <f>IFERROR(L16/(M16*2.20462262185),0)</f>
        <v/>
      </c>
      <c r="O16" s="9" t="n">
        <v>139915</v>
      </c>
      <c r="P16" s="9" t="n">
        <v>201317</v>
      </c>
      <c r="Q16" s="10">
        <f>IFERROR(O16/(P16*2.20462262185),0)</f>
        <v/>
      </c>
      <c r="R16" s="9" t="n">
        <v>80185</v>
      </c>
      <c r="S16" s="9" t="n">
        <v>100000</v>
      </c>
      <c r="T16" s="10">
        <f>IFERROR(R16/(S16*2.20462262185),0)</f>
        <v/>
      </c>
      <c r="U16" s="9" t="n">
        <v>481110</v>
      </c>
      <c r="V16" s="9" t="n">
        <v>600000</v>
      </c>
      <c r="W16" s="10">
        <f>IFERROR(U16/(V16*2.20462262185),0)</f>
        <v/>
      </c>
      <c r="X16" s="9" t="n">
        <v>303207</v>
      </c>
      <c r="Y16" s="9" t="n">
        <v>414000</v>
      </c>
      <c r="Z16" s="10">
        <f>IFERROR(X16/(Y16*2.20462262185),0)</f>
        <v/>
      </c>
      <c r="AA16" s="9" t="n">
        <v>201646</v>
      </c>
      <c r="AB16" s="9" t="n">
        <v>331656</v>
      </c>
      <c r="AC16" s="10">
        <f>IFERROR(AA16/(AB16*2.20462262185),0)</f>
        <v/>
      </c>
      <c r="AD16" s="9" t="n">
        <v>78098</v>
      </c>
      <c r="AE16" s="9" t="n">
        <v>14012</v>
      </c>
      <c r="AF16" s="10">
        <f>IFERROR(AD16/(AE16*2.20462262185),0)</f>
        <v/>
      </c>
      <c r="AG16" s="9" t="n">
        <v>0</v>
      </c>
      <c r="AH16" s="9" t="n">
        <v>0</v>
      </c>
      <c r="AI16" s="10">
        <f>IFERROR(AG16/(AH16*2.20462262185),0)</f>
        <v/>
      </c>
      <c r="AJ16" s="9" t="n">
        <v>783217</v>
      </c>
      <c r="AK16" s="9" t="n">
        <v>715000</v>
      </c>
      <c r="AL16" s="10">
        <f>IFERROR(AJ16/(AK16*2.20462262185),0)</f>
        <v/>
      </c>
      <c r="AM16" s="9" t="n">
        <v>950244</v>
      </c>
      <c r="AN16" s="9" t="n">
        <v>981316</v>
      </c>
      <c r="AO16" s="10">
        <f>IFERROR(AM16/(AN16*2.20462262185),0)</f>
        <v/>
      </c>
      <c r="AP16" s="9" t="n">
        <v>2026988</v>
      </c>
      <c r="AQ16" s="9" t="n">
        <v>2733950</v>
      </c>
      <c r="AR16" s="10">
        <f>IFERROR(AP16/(AQ16*2.20462262185),0)</f>
        <v/>
      </c>
      <c r="AS16" s="9" t="n">
        <v>1381478</v>
      </c>
      <c r="AT16" s="9" t="n">
        <v>1514000</v>
      </c>
      <c r="AU16" s="10">
        <f>IFERROR(AS16/(AT16*2.20462262185),0)</f>
        <v/>
      </c>
      <c r="AV16" s="9" t="n">
        <v>1359104</v>
      </c>
      <c r="AW16" s="9" t="n">
        <v>1710321</v>
      </c>
      <c r="AX16" s="10">
        <f>IFERROR(AV16/(AW16*2.20462262185),0)</f>
        <v/>
      </c>
      <c r="AY16" s="9" t="n">
        <v>180238</v>
      </c>
      <c r="AZ16" s="9" t="n">
        <v>200000</v>
      </c>
      <c r="BA16" s="10">
        <f>IFERROR(AY16/(AZ16*2.20462262185),0)</f>
        <v/>
      </c>
      <c r="BB16" s="9" t="n">
        <v>729273</v>
      </c>
      <c r="BC16" s="9" t="n">
        <v>744341</v>
      </c>
      <c r="BD16" s="10">
        <f>IFERROR(BB16/(BC16*2.20462262185),0)</f>
        <v/>
      </c>
      <c r="BE16" s="9" t="n">
        <v>1038106</v>
      </c>
      <c r="BF16" s="9" t="n">
        <v>1130986</v>
      </c>
      <c r="BG16" s="10">
        <f>IFERROR(BE16/(BF16*2.20462262185),0)</f>
        <v/>
      </c>
      <c r="BH16" s="9" t="n">
        <v>646235</v>
      </c>
      <c r="BI16" s="9" t="n">
        <v>701925</v>
      </c>
      <c r="BJ16" s="10">
        <f>IFERROR(BH16/(BI16*2.20462262185),0)</f>
        <v/>
      </c>
      <c r="BK16" s="9" t="n">
        <v>774515</v>
      </c>
      <c r="BL16" s="9" t="n">
        <v>820000</v>
      </c>
      <c r="BM16" s="10">
        <f>IFERROR(BK16/(BL16*2.20462262185),0)</f>
        <v/>
      </c>
      <c r="BN16" s="9" t="n">
        <v>396762</v>
      </c>
      <c r="BO16" s="9" t="n">
        <v>441410</v>
      </c>
      <c r="BP16" s="10">
        <f>IFERROR(BN16/(BO16*2.20462262185),0)</f>
        <v/>
      </c>
      <c r="BQ16" s="9" t="n">
        <v>546466</v>
      </c>
      <c r="BR16" s="9" t="n">
        <v>902000</v>
      </c>
      <c r="BS16" s="10">
        <f>IFERROR(BQ16/(BR16*2.20462262185),0)</f>
        <v/>
      </c>
      <c r="BT16" s="9" t="n">
        <v>497969</v>
      </c>
      <c r="BU16" s="9" t="n">
        <v>491000</v>
      </c>
      <c r="BV16" s="10">
        <f>IFERROR(BT16/(BU16*2.20462262185),0)</f>
        <v/>
      </c>
      <c r="BW16" s="9" t="n">
        <v>561391</v>
      </c>
      <c r="BX16" s="9" t="n">
        <v>506019</v>
      </c>
      <c r="BY16" s="10">
        <f>IFERROR(BW16/(BX16*2.20462262185),0)</f>
        <v/>
      </c>
      <c r="BZ16" s="9" t="n">
        <v>1444104</v>
      </c>
      <c r="CA16" s="9" t="n">
        <v>1369300</v>
      </c>
      <c r="CB16" s="10">
        <f>IFERROR(BZ16/(CA16*2.20462262185),0)</f>
        <v/>
      </c>
      <c r="CC16" s="9" t="n">
        <v>478323</v>
      </c>
      <c r="CD16" s="9" t="n">
        <v>500000</v>
      </c>
      <c r="CE16" s="10">
        <f>IFERROR(CC16/(CD16*2.20462262185),0)</f>
        <v/>
      </c>
      <c r="CF16" s="9" t="n">
        <v>133295</v>
      </c>
      <c r="CG16" s="9" t="n">
        <v>140000</v>
      </c>
      <c r="CH16" s="10">
        <f>IFERROR(CF16/(CG16*2.20462262185),0)</f>
        <v/>
      </c>
      <c r="CI16" s="9" t="n">
        <v>287466</v>
      </c>
      <c r="CJ16" s="9" t="n">
        <v>300000</v>
      </c>
      <c r="CK16" s="10">
        <f>IFERROR(CI16/(CJ16*2.20462262185),0)</f>
        <v/>
      </c>
      <c r="CL16" s="9" t="n">
        <v>539598</v>
      </c>
      <c r="CM16" s="9" t="n">
        <v>560000</v>
      </c>
      <c r="CN16" s="10">
        <f>IFERROR(CL16/(CM16*2.20462262185),0)</f>
        <v/>
      </c>
      <c r="CO16" s="9" t="n">
        <v>0</v>
      </c>
      <c r="CP16" s="9" t="n">
        <v>0</v>
      </c>
      <c r="CQ16" s="10">
        <f>IFERROR(CO16/(CP16*2.20462262185),0)</f>
        <v/>
      </c>
      <c r="CR16" s="9" t="n">
        <v>105856</v>
      </c>
      <c r="CS16" s="9" t="n">
        <v>120000</v>
      </c>
      <c r="CT16" s="10">
        <f>IFERROR(CR16/(CS16*2.20462262185),0)</f>
        <v/>
      </c>
      <c r="CU16" s="9" t="n">
        <v>595997</v>
      </c>
      <c r="CV16" s="9" t="n">
        <v>640000</v>
      </c>
      <c r="CW16" s="10">
        <f>IFERROR(CU16/(CV16*2.20462262185),0)</f>
        <v/>
      </c>
      <c r="DA16" s="9" t="n">
        <v>711885</v>
      </c>
      <c r="DB16" s="9" t="n">
        <v>720000</v>
      </c>
      <c r="DC16" s="10">
        <f>IFERROR(DA16/(DB16*2.20462262185),0)</f>
        <v/>
      </c>
      <c r="DD16" s="9" t="n">
        <v>0</v>
      </c>
      <c r="DE16" s="9" t="n">
        <v>0</v>
      </c>
      <c r="DF16" s="10">
        <f>IFERROR(DD16/(DE16*2.20462262185),0)</f>
        <v/>
      </c>
      <c r="DG16" s="9" t="n">
        <v>122953</v>
      </c>
      <c r="DH16" s="9" t="n">
        <v>120000</v>
      </c>
      <c r="DI16" s="10">
        <f>IFERROR(DG16/(DH16*2.20462262185),0)</f>
        <v/>
      </c>
      <c r="DJ16" s="9" t="n">
        <v>0</v>
      </c>
      <c r="DK16" s="9" t="n">
        <v>0</v>
      </c>
      <c r="DL16" s="10">
        <f>IFERROR(DJ16/(DK16*2.20462262185),0)</f>
        <v/>
      </c>
      <c r="DM16" s="9" t="n">
        <v>0</v>
      </c>
      <c r="DN16" s="9" t="n">
        <v>0</v>
      </c>
      <c r="DO16" s="10">
        <f>IFERROR(DM16/(DN16*2.20462262185),0)</f>
        <v/>
      </c>
      <c r="DP16" s="9" t="n">
        <v>0</v>
      </c>
      <c r="DQ16" s="9" t="n">
        <v>0</v>
      </c>
      <c r="DR16" s="10">
        <f>IFERROR(DP16/(DQ16*2.20462262185),0)</f>
        <v/>
      </c>
      <c r="DS16" s="9" t="n">
        <v>0</v>
      </c>
      <c r="DT16" s="9" t="n">
        <v>0</v>
      </c>
      <c r="DU16" s="10">
        <f>IFERROR(DS16/(DT16*2.20462262185),0)</f>
        <v/>
      </c>
      <c r="DV16" s="9" t="n">
        <v>0</v>
      </c>
      <c r="DW16" s="9" t="n">
        <v>0</v>
      </c>
      <c r="DX16" s="10">
        <f>IFERROR(DV16/(DW16*2.20462262185),0)</f>
        <v/>
      </c>
      <c r="DY16" s="9" t="n">
        <v>222159</v>
      </c>
      <c r="DZ16" s="9" t="n">
        <v>220000</v>
      </c>
      <c r="EA16" s="10">
        <f>IFERROR(DY16/(DZ16*2.20462262185),0)</f>
        <v/>
      </c>
      <c r="EK16" s="9" t="n">
        <v>0</v>
      </c>
      <c r="EL16" s="9" t="n">
        <v>0</v>
      </c>
      <c r="EM16" s="10">
        <f>IFERROR(EK16/(EL16*2.20462262185),0)</f>
        <v/>
      </c>
      <c r="EN16" s="9" t="n">
        <v>0</v>
      </c>
      <c r="EO16" s="9" t="n">
        <v>0</v>
      </c>
      <c r="EP16" s="10">
        <f>IFERROR(EN16/(EO16*2.20462262185),0)</f>
        <v/>
      </c>
      <c r="EQ16" s="9" t="n">
        <v>0</v>
      </c>
      <c r="ER16" s="9" t="n">
        <v>0</v>
      </c>
      <c r="ES16" s="10">
        <f>IFERROR(EQ16/(ER16*2.20462262185),0)</f>
        <v/>
      </c>
      <c r="ET16" s="9" t="n">
        <v>0</v>
      </c>
      <c r="EU16" s="9" t="n">
        <v>0</v>
      </c>
      <c r="EV16" s="10">
        <f>IFERROR(ET16/(EU16*2.20462262185),0)</f>
        <v/>
      </c>
      <c r="EW16" s="9" t="n">
        <v>0</v>
      </c>
      <c r="EX16" s="9" t="n">
        <v>0</v>
      </c>
      <c r="EY16" s="10">
        <f>IFERROR(EW16/(EX16*2.20462262185),0)</f>
        <v/>
      </c>
      <c r="EZ16" s="9" t="n">
        <v>0</v>
      </c>
      <c r="FA16" s="9" t="n">
        <v>0</v>
      </c>
      <c r="FB16" s="10">
        <f>IFERROR(EZ16/(FA16*2.20462262185),0)</f>
        <v/>
      </c>
      <c r="FC16" s="9" t="n">
        <v>0</v>
      </c>
      <c r="FD16" s="9" t="n">
        <v>0</v>
      </c>
      <c r="FE16" s="10">
        <f>IFERROR(FC16/(FD16*2.20462262185),0)</f>
        <v/>
      </c>
      <c r="FF16" s="9" t="n">
        <v>0</v>
      </c>
      <c r="FG16" s="9" t="n">
        <v>0</v>
      </c>
      <c r="FH16" s="10">
        <f>IFERROR(FF16/(FG16*2.20462262185),0)</f>
        <v/>
      </c>
      <c r="FI16" s="9" t="n">
        <v>0</v>
      </c>
      <c r="FJ16" s="9" t="n">
        <v>0</v>
      </c>
      <c r="FK16" s="10">
        <f>IFERROR(FI16/(FJ16*2.20462262185),0)</f>
        <v/>
      </c>
      <c r="FL16" s="9" t="n">
        <v>20000</v>
      </c>
      <c r="FM16" s="9" t="n">
        <v>22380</v>
      </c>
      <c r="FN16" s="10">
        <f>IFERROR(FL16/(FM16*2.20462262185),0)</f>
        <v/>
      </c>
    </row>
    <row r="17">
      <c r="A17" s="126" t="inlineStr">
        <is>
          <t>Honduras</t>
        </is>
      </c>
      <c r="B17" s="127">
        <f>SUM(I17,L17,O17,R17,U17,X17,AA17,AD17)</f>
        <v/>
      </c>
      <c r="C17" s="127">
        <f>SUM(J17,M17,P17,S17,V17,Y17,AB17,AE17)</f>
        <v/>
      </c>
      <c r="D17" s="128">
        <f>C17/1000000</f>
        <v/>
      </c>
      <c r="E17" s="128">
        <f>C17*2.20462262185/1000000</f>
        <v/>
      </c>
      <c r="F17" s="129">
        <f>IFERROR(B17/(C17/1000),0)</f>
        <v/>
      </c>
      <c r="G17" s="130">
        <f>IFERROR(B17/(C17*2.20462262185),0)</f>
        <v/>
      </c>
      <c r="I17" s="9" t="n">
        <v>111882</v>
      </c>
      <c r="J17" s="9" t="n">
        <v>369914</v>
      </c>
      <c r="K17" s="10">
        <f>IFERROR(I17/(J17*2.20462262185),0)</f>
        <v/>
      </c>
      <c r="L17" s="9" t="n">
        <v>129578</v>
      </c>
      <c r="M17" s="9" t="n">
        <v>361036</v>
      </c>
      <c r="N17" s="10">
        <f>IFERROR(L17/(M17*2.20462262185),0)</f>
        <v/>
      </c>
      <c r="O17" s="9" t="n">
        <v>121077</v>
      </c>
      <c r="P17" s="9" t="n">
        <v>350931</v>
      </c>
      <c r="Q17" s="10">
        <f>IFERROR(O17/(P17*2.20462262185),0)</f>
        <v/>
      </c>
      <c r="R17" s="9" t="n">
        <v>75623</v>
      </c>
      <c r="S17" s="9" t="n">
        <v>191977</v>
      </c>
      <c r="T17" s="10">
        <f>IFERROR(R17/(S17*2.20462262185),0)</f>
        <v/>
      </c>
      <c r="U17" s="9" t="n">
        <v>51354</v>
      </c>
      <c r="V17" s="9" t="n">
        <v>138509</v>
      </c>
      <c r="W17" s="10">
        <f>IFERROR(U17/(V17*2.20462262185),0)</f>
        <v/>
      </c>
      <c r="X17" s="9" t="n">
        <v>53166</v>
      </c>
      <c r="Y17" s="9" t="n">
        <v>91281</v>
      </c>
      <c r="Z17" s="10">
        <f>IFERROR(X17/(Y17*2.20462262185),0)</f>
        <v/>
      </c>
      <c r="AA17" s="9" t="n">
        <v>50955</v>
      </c>
      <c r="AB17" s="9" t="n">
        <v>134781</v>
      </c>
      <c r="AC17" s="10">
        <f>IFERROR(AA17/(AB17*2.20462262185),0)</f>
        <v/>
      </c>
      <c r="AD17" s="9" t="n">
        <v>29191</v>
      </c>
      <c r="AE17" s="9" t="n">
        <v>54143</v>
      </c>
      <c r="AF17" s="10">
        <f>IFERROR(AD17/(AE17*2.20462262185),0)</f>
        <v/>
      </c>
      <c r="AG17" s="9" t="n">
        <v>84716</v>
      </c>
      <c r="AH17" s="9" t="n">
        <v>169471</v>
      </c>
      <c r="AI17" s="10">
        <f>IFERROR(AG17/(AH17*2.20462262185),0)</f>
        <v/>
      </c>
      <c r="AJ17" s="9" t="n">
        <v>82361</v>
      </c>
      <c r="AK17" s="9" t="n">
        <v>173242</v>
      </c>
      <c r="AL17" s="10">
        <f>IFERROR(AJ17/(AK17*2.20462262185),0)</f>
        <v/>
      </c>
      <c r="AM17" s="9" t="n">
        <v>172757</v>
      </c>
      <c r="AN17" s="9" t="n">
        <v>458252</v>
      </c>
      <c r="AO17" s="10">
        <f>IFERROR(AM17/(AN17*2.20462262185),0)</f>
        <v/>
      </c>
      <c r="AP17" s="9" t="n">
        <v>76632</v>
      </c>
      <c r="AQ17" s="9" t="n">
        <v>166472</v>
      </c>
      <c r="AR17" s="10">
        <f>IFERROR(AP17/(AQ17*2.20462262185),0)</f>
        <v/>
      </c>
      <c r="AS17" s="9" t="n">
        <v>423975</v>
      </c>
      <c r="AT17" s="9" t="n">
        <v>381276</v>
      </c>
      <c r="AU17" s="10">
        <f>IFERROR(AS17/(AT17*2.20462262185),0)</f>
        <v/>
      </c>
      <c r="AV17" s="9" t="n">
        <v>599692</v>
      </c>
      <c r="AW17" s="9" t="n">
        <v>676265</v>
      </c>
      <c r="AX17" s="10">
        <f>IFERROR(AV17/(AW17*2.20462262185),0)</f>
        <v/>
      </c>
      <c r="AY17" s="9" t="n">
        <v>640098</v>
      </c>
      <c r="AZ17" s="9" t="n">
        <v>643891</v>
      </c>
      <c r="BA17" s="10">
        <f>IFERROR(AY17/(AZ17*2.20462262185),0)</f>
        <v/>
      </c>
      <c r="BB17" s="9" t="n">
        <v>438519</v>
      </c>
      <c r="BC17" s="9" t="n">
        <v>349385</v>
      </c>
      <c r="BD17" s="10">
        <f>IFERROR(BB17/(BC17*2.20462262185),0)</f>
        <v/>
      </c>
      <c r="BE17" s="9" t="n">
        <v>53872</v>
      </c>
      <c r="BF17" s="9" t="n">
        <v>157023</v>
      </c>
      <c r="BG17" s="10">
        <f>IFERROR(BE17/(BF17*2.20462262185),0)</f>
        <v/>
      </c>
      <c r="DA17" s="9" t="n">
        <v>0</v>
      </c>
      <c r="DB17" s="9" t="n">
        <v>0</v>
      </c>
      <c r="DC17" s="10">
        <f>IFERROR(DA17/(DB17*2.20462262185),0)</f>
        <v/>
      </c>
      <c r="DD17" s="9" t="n">
        <v>176171</v>
      </c>
      <c r="DE17" s="9" t="n">
        <v>139210</v>
      </c>
      <c r="DF17" s="10">
        <f>IFERROR(DD17/(DE17*2.20462262185),0)</f>
        <v/>
      </c>
      <c r="DG17" s="9" t="n">
        <v>674926</v>
      </c>
      <c r="DH17" s="9" t="n">
        <v>547091</v>
      </c>
      <c r="DI17" s="10">
        <f>IFERROR(DG17/(DH17*2.20462262185),0)</f>
        <v/>
      </c>
      <c r="DJ17" s="9" t="n">
        <v>572239</v>
      </c>
      <c r="DK17" s="9" t="n">
        <v>464210</v>
      </c>
      <c r="DL17" s="10">
        <f>IFERROR(DJ17/(DK17*2.20462262185),0)</f>
        <v/>
      </c>
      <c r="DM17" s="9" t="n">
        <v>326809</v>
      </c>
      <c r="DN17" s="9" t="n">
        <v>232020</v>
      </c>
      <c r="DO17" s="10">
        <f>IFERROR(DM17/(DN17*2.20462262185),0)</f>
        <v/>
      </c>
      <c r="DP17" s="9" t="n">
        <v>611812</v>
      </c>
      <c r="DQ17" s="9" t="n">
        <v>569338</v>
      </c>
      <c r="DR17" s="10">
        <f>IFERROR(DP17/(DQ17*2.20462262185),0)</f>
        <v/>
      </c>
      <c r="DS17" s="9" t="n">
        <v>743256</v>
      </c>
      <c r="DT17" s="9" t="n">
        <v>533570</v>
      </c>
      <c r="DU17" s="10">
        <f>IFERROR(DS17/(DT17*2.20462262185),0)</f>
        <v/>
      </c>
      <c r="DV17" s="9" t="n">
        <v>834570</v>
      </c>
      <c r="DW17" s="9" t="n">
        <v>602528</v>
      </c>
      <c r="DX17" s="10">
        <f>IFERROR(DV17/(DW17*2.20462262185),0)</f>
        <v/>
      </c>
      <c r="DY17" s="9" t="n">
        <v>180775</v>
      </c>
      <c r="DZ17" s="9" t="n">
        <v>162450</v>
      </c>
      <c r="EA17" s="10">
        <f>IFERROR(DY17/(DZ17*2.20462262185),0)</f>
        <v/>
      </c>
      <c r="EB17" s="9" t="n">
        <v>353540</v>
      </c>
      <c r="EC17" s="9" t="n">
        <v>232750</v>
      </c>
      <c r="ED17" s="10">
        <f>IFERROR(EB17/(EC17*2.20462262185),0)</f>
        <v/>
      </c>
      <c r="EE17" s="9" t="n">
        <v>1330751</v>
      </c>
      <c r="EF17" s="9" t="n">
        <v>900770</v>
      </c>
      <c r="EG17" s="10">
        <f>IFERROR(EE17/(EF17*2.20462262185),0)</f>
        <v/>
      </c>
      <c r="EH17" s="9" t="n">
        <v>258215</v>
      </c>
      <c r="EI17" s="9" t="n">
        <v>182600</v>
      </c>
      <c r="EJ17" s="10">
        <f>IFERROR(EH17/(EI17*2.20462262185),0)</f>
        <v/>
      </c>
    </row>
    <row r="18">
      <c r="A18" s="126" t="inlineStr">
        <is>
          <t>Portugal</t>
        </is>
      </c>
      <c r="B18" s="127">
        <f>SUM(I18,L18,O18,R18,U18,X18,AA18,AD18)</f>
        <v/>
      </c>
      <c r="C18" s="127">
        <f>SUM(J18,M18,P18,S18,V18,Y18,AB18,AE18)</f>
        <v/>
      </c>
      <c r="D18" s="128">
        <f>C18/1000000</f>
        <v/>
      </c>
      <c r="E18" s="128">
        <f>C18*2.20462262185/1000000</f>
        <v/>
      </c>
      <c r="F18" s="129">
        <f>IFERROR(B18/(C18/1000),0)</f>
        <v/>
      </c>
      <c r="G18" s="130">
        <f>IFERROR(B18/(C18*2.20462262185),0)</f>
        <v/>
      </c>
      <c r="I18" s="9" t="n">
        <v>0</v>
      </c>
      <c r="J18" s="9" t="n">
        <v>0</v>
      </c>
      <c r="K18" s="10">
        <f>IFERROR(I18/(J18*2.20462262185),0)</f>
        <v/>
      </c>
      <c r="L18" s="9" t="n">
        <v>51618</v>
      </c>
      <c r="M18" s="9" t="n">
        <v>24200</v>
      </c>
      <c r="N18" s="10">
        <f>IFERROR(L18/(M18*2.20462262185),0)</f>
        <v/>
      </c>
      <c r="O18" s="9" t="n">
        <v>170560</v>
      </c>
      <c r="P18" s="9" t="n">
        <v>96800</v>
      </c>
      <c r="Q18" s="10">
        <f>IFERROR(O18/(P18*2.20462262185),0)</f>
        <v/>
      </c>
      <c r="R18" s="9" t="n">
        <v>296854</v>
      </c>
      <c r="S18" s="9" t="n">
        <v>168300</v>
      </c>
      <c r="T18" s="10">
        <f>IFERROR(R18/(S18*2.20462262185),0)</f>
        <v/>
      </c>
      <c r="U18" s="9" t="n">
        <v>540217</v>
      </c>
      <c r="V18" s="9" t="n">
        <v>290829</v>
      </c>
      <c r="W18" s="10">
        <f>IFERROR(U18/(V18*2.20462262185),0)</f>
        <v/>
      </c>
      <c r="X18" s="9" t="n">
        <v>955830</v>
      </c>
      <c r="Y18" s="9" t="n">
        <v>459800</v>
      </c>
      <c r="Z18" s="10">
        <f>IFERROR(X18/(Y18*2.20462262185),0)</f>
        <v/>
      </c>
      <c r="AA18" s="9" t="n">
        <v>192394</v>
      </c>
      <c r="AB18" s="9" t="n">
        <v>96800</v>
      </c>
      <c r="AC18" s="10">
        <f>IFERROR(AA18/(AB18*2.20462262185),0)</f>
        <v/>
      </c>
      <c r="AD18" s="9" t="n">
        <v>175788</v>
      </c>
      <c r="AE18" s="9" t="n">
        <v>88019</v>
      </c>
      <c r="AF18" s="10">
        <f>IFERROR(AD18/(AE18*2.20462262185),0)</f>
        <v/>
      </c>
      <c r="AG18" s="9" t="n">
        <v>0</v>
      </c>
      <c r="AH18" s="9" t="n">
        <v>0</v>
      </c>
      <c r="AI18" s="10">
        <f>IFERROR(AG18/(AH18*2.20462262185),0)</f>
        <v/>
      </c>
      <c r="AJ18" s="9" t="n">
        <v>256405</v>
      </c>
      <c r="AK18" s="9" t="n">
        <v>142600</v>
      </c>
      <c r="AL18" s="10">
        <f>IFERROR(AJ18/(AK18*2.20462262185),0)</f>
        <v/>
      </c>
      <c r="AM18" s="9" t="n">
        <v>43591</v>
      </c>
      <c r="AN18" s="9" t="n">
        <v>24200</v>
      </c>
      <c r="AO18" s="10">
        <f>IFERROR(AM18/(AN18*2.20462262185),0)</f>
        <v/>
      </c>
      <c r="AP18" s="9" t="n">
        <v>0</v>
      </c>
      <c r="AQ18" s="9" t="n">
        <v>0</v>
      </c>
      <c r="AR18" s="10">
        <f>IFERROR(AP18/(AQ18*2.20462262185),0)</f>
        <v/>
      </c>
      <c r="AS18" s="9" t="n">
        <v>0</v>
      </c>
      <c r="AT18" s="9" t="n">
        <v>0</v>
      </c>
      <c r="AU18" s="10">
        <f>IFERROR(AS18/(AT18*2.20462262185),0)</f>
        <v/>
      </c>
      <c r="AV18" s="9" t="n">
        <v>0</v>
      </c>
      <c r="AW18" s="9" t="n">
        <v>0</v>
      </c>
      <c r="AX18" s="10">
        <f>IFERROR(AV18/(AW18*2.20462262185),0)</f>
        <v/>
      </c>
      <c r="AY18" s="9" t="n">
        <v>172896</v>
      </c>
      <c r="AZ18" s="9" t="n">
        <v>86900</v>
      </c>
      <c r="BA18" s="10">
        <f>IFERROR(AY18/(AZ18*2.20462262185),0)</f>
        <v/>
      </c>
      <c r="BB18" s="9" t="n">
        <v>294030</v>
      </c>
      <c r="BC18" s="9" t="n">
        <v>145200</v>
      </c>
      <c r="BD18" s="10">
        <f>IFERROR(BB18/(BC18*2.20462262185),0)</f>
        <v/>
      </c>
      <c r="BE18" s="9" t="n">
        <v>260010</v>
      </c>
      <c r="BF18" s="9" t="n">
        <v>113066</v>
      </c>
      <c r="BG18" s="10">
        <f>IFERROR(BE18/(BF18*2.20462262185),0)</f>
        <v/>
      </c>
      <c r="BH18" s="9" t="n">
        <v>340743</v>
      </c>
      <c r="BI18" s="9" t="n">
        <v>165057</v>
      </c>
      <c r="BJ18" s="10">
        <f>IFERROR(BH18/(BI18*2.20462262185),0)</f>
        <v/>
      </c>
      <c r="BK18" s="9" t="n">
        <v>235596</v>
      </c>
      <c r="BL18" s="9" t="n">
        <v>123200</v>
      </c>
      <c r="BM18" s="10">
        <f>IFERROR(BK18/(BL18*2.20462262185),0)</f>
        <v/>
      </c>
      <c r="BN18" s="9" t="n">
        <v>535832</v>
      </c>
      <c r="BO18" s="9" t="n">
        <v>272800</v>
      </c>
      <c r="BP18" s="10">
        <f>IFERROR(BN18/(BO18*2.20462262185),0)</f>
        <v/>
      </c>
      <c r="BQ18" s="9" t="n">
        <v>0</v>
      </c>
      <c r="BR18" s="9" t="n">
        <v>0</v>
      </c>
      <c r="BS18" s="10">
        <f>IFERROR(BQ18/(BR18*2.20462262185),0)</f>
        <v/>
      </c>
      <c r="BT18" s="9" t="n">
        <v>242880</v>
      </c>
      <c r="BU18" s="9" t="n">
        <v>122100</v>
      </c>
      <c r="BV18" s="10">
        <f>IFERROR(BT18/(BU18*2.20462262185),0)</f>
        <v/>
      </c>
      <c r="BW18" s="9" t="n">
        <v>0</v>
      </c>
      <c r="BX18" s="9" t="n">
        <v>0</v>
      </c>
      <c r="BY18" s="10">
        <f>IFERROR(BW18/(BX18*2.20462262185),0)</f>
        <v/>
      </c>
      <c r="BZ18" s="9" t="n">
        <v>609569</v>
      </c>
      <c r="CA18" s="9" t="n">
        <v>293800</v>
      </c>
      <c r="CB18" s="10">
        <f>IFERROR(BZ18/(CA18*2.20462262185),0)</f>
        <v/>
      </c>
      <c r="CC18" s="9" t="n">
        <v>475562</v>
      </c>
      <c r="CD18" s="9" t="n">
        <v>238000</v>
      </c>
      <c r="CE18" s="10">
        <f>IFERROR(CC18/(CD18*2.20462262185),0)</f>
        <v/>
      </c>
      <c r="CF18" s="9" t="n">
        <v>340694</v>
      </c>
      <c r="CG18" s="9" t="n">
        <v>155819</v>
      </c>
      <c r="CH18" s="10">
        <f>IFERROR(CF18/(CG18*2.20462262185),0)</f>
        <v/>
      </c>
      <c r="CI18" s="9" t="n">
        <v>473811</v>
      </c>
      <c r="CJ18" s="9" t="n">
        <v>220607</v>
      </c>
      <c r="CK18" s="10">
        <f>IFERROR(CI18/(CJ18*2.20462262185),0)</f>
        <v/>
      </c>
      <c r="CL18" s="9" t="n">
        <v>337003</v>
      </c>
      <c r="CM18" s="9" t="n">
        <v>143400</v>
      </c>
      <c r="CN18" s="10">
        <f>IFERROR(CL18/(CM18*2.20462262185),0)</f>
        <v/>
      </c>
      <c r="CO18" s="9" t="n">
        <v>484552</v>
      </c>
      <c r="CP18" s="9" t="n">
        <v>224600</v>
      </c>
      <c r="CQ18" s="10">
        <f>IFERROR(CO18/(CP18*2.20462262185),0)</f>
        <v/>
      </c>
      <c r="CR18" s="9" t="n">
        <v>229970</v>
      </c>
      <c r="CS18" s="9" t="n">
        <v>91150</v>
      </c>
      <c r="CT18" s="10">
        <f>IFERROR(CR18/(CS18*2.20462262185),0)</f>
        <v/>
      </c>
      <c r="CU18" s="9" t="n">
        <v>216614</v>
      </c>
      <c r="CV18" s="9" t="n">
        <v>52650</v>
      </c>
      <c r="CW18" s="10">
        <f>IFERROR(CU18/(CV18*2.20462262185),0)</f>
        <v/>
      </c>
      <c r="CX18" s="9" t="n">
        <v>406226</v>
      </c>
      <c r="CY18" s="9" t="n">
        <v>97200</v>
      </c>
      <c r="CZ18" s="10">
        <f>IFERROR(CX18/(CY18*2.20462262185),0)</f>
        <v/>
      </c>
      <c r="DA18" s="9" t="n">
        <v>54077</v>
      </c>
      <c r="DB18" s="9" t="n">
        <v>28600</v>
      </c>
      <c r="DC18" s="10">
        <f>IFERROR(DA18/(DB18*2.20462262185),0)</f>
        <v/>
      </c>
      <c r="DD18" s="9" t="n">
        <v>0</v>
      </c>
      <c r="DE18" s="9" t="n">
        <v>0</v>
      </c>
      <c r="DF18" s="10">
        <f>IFERROR(DD18/(DE18*2.20462262185),0)</f>
        <v/>
      </c>
      <c r="DG18" s="9" t="n">
        <v>0</v>
      </c>
      <c r="DH18" s="9" t="n">
        <v>0</v>
      </c>
      <c r="DI18" s="10">
        <f>IFERROR(DG18/(DH18*2.20462262185),0)</f>
        <v/>
      </c>
      <c r="DJ18" s="9" t="n">
        <v>0</v>
      </c>
      <c r="DK18" s="9" t="n">
        <v>0</v>
      </c>
      <c r="DL18" s="10">
        <f>IFERROR(DJ18/(DK18*2.20462262185),0)</f>
        <v/>
      </c>
      <c r="DM18" s="9" t="n">
        <v>0</v>
      </c>
      <c r="DN18" s="9" t="n">
        <v>0</v>
      </c>
      <c r="DO18" s="10">
        <f>IFERROR(DM18/(DN18*2.20462262185),0)</f>
        <v/>
      </c>
      <c r="DP18" s="9" t="n">
        <v>0</v>
      </c>
      <c r="DQ18" s="9" t="n">
        <v>0</v>
      </c>
      <c r="DR18" s="10">
        <f>IFERROR(DP18/(DQ18*2.20462262185),0)</f>
        <v/>
      </c>
      <c r="DS18" s="9" t="n">
        <v>0</v>
      </c>
      <c r="DT18" s="9" t="n">
        <v>0</v>
      </c>
      <c r="DU18" s="10">
        <f>IFERROR(DS18/(DT18*2.20462262185),0)</f>
        <v/>
      </c>
      <c r="DV18" s="9" t="n">
        <v>0</v>
      </c>
      <c r="DW18" s="9" t="n">
        <v>0</v>
      </c>
      <c r="DX18" s="10">
        <f>IFERROR(DV18/(DW18*2.20462262185),0)</f>
        <v/>
      </c>
      <c r="DY18" s="9" t="n">
        <v>0</v>
      </c>
      <c r="DZ18" s="9" t="n">
        <v>0</v>
      </c>
      <c r="EA18" s="10">
        <f>IFERROR(DY18/(DZ18*2.20462262185),0)</f>
        <v/>
      </c>
      <c r="EB18" s="9" t="n">
        <v>0</v>
      </c>
      <c r="EC18" s="9" t="n">
        <v>0</v>
      </c>
      <c r="ED18" s="10">
        <f>IFERROR(EB18/(EC18*2.20462262185),0)</f>
        <v/>
      </c>
      <c r="EE18" s="9" t="n">
        <v>0</v>
      </c>
      <c r="EF18" s="9" t="n">
        <v>0</v>
      </c>
      <c r="EG18" s="10">
        <f>IFERROR(EE18/(EF18*2.20462262185),0)</f>
        <v/>
      </c>
      <c r="EH18" s="9" t="n">
        <v>920</v>
      </c>
      <c r="EI18" s="9" t="n">
        <v>200</v>
      </c>
      <c r="EJ18" s="10">
        <f>IFERROR(EH18/(EI18*2.20462262185),0)</f>
        <v/>
      </c>
      <c r="EK18" s="9" t="n">
        <v>57800</v>
      </c>
      <c r="EL18" s="9" t="n">
        <v>20000</v>
      </c>
      <c r="EM18" s="10">
        <f>IFERROR(EK18/(EL18*2.20462262185),0)</f>
        <v/>
      </c>
      <c r="EN18" s="9" t="n">
        <v>0</v>
      </c>
      <c r="EO18" s="9" t="n">
        <v>0</v>
      </c>
      <c r="EP18" s="10">
        <f>IFERROR(EN18/(EO18*2.20462262185),0)</f>
        <v/>
      </c>
      <c r="EQ18" s="9" t="n">
        <v>0</v>
      </c>
      <c r="ER18" s="9" t="n">
        <v>0</v>
      </c>
      <c r="ES18" s="10">
        <f>IFERROR(EQ18/(ER18*2.20462262185),0)</f>
        <v/>
      </c>
      <c r="ET18" s="9" t="n">
        <v>0</v>
      </c>
      <c r="EU18" s="9" t="n">
        <v>0</v>
      </c>
      <c r="EV18" s="10">
        <f>IFERROR(ET18/(EU18*2.20462262185),0)</f>
        <v/>
      </c>
      <c r="EW18" s="9" t="n">
        <v>0</v>
      </c>
      <c r="EX18" s="9" t="n">
        <v>0</v>
      </c>
      <c r="EY18" s="10">
        <f>IFERROR(EW18/(EX18*2.20462262185),0)</f>
        <v/>
      </c>
      <c r="EZ18" s="9" t="n">
        <v>0</v>
      </c>
      <c r="FA18" s="9" t="n">
        <v>0</v>
      </c>
      <c r="FB18" s="10">
        <f>IFERROR(EZ18/(FA18*2.20462262185),0)</f>
        <v/>
      </c>
      <c r="FC18" s="9" t="n">
        <v>0</v>
      </c>
      <c r="FD18" s="9" t="n">
        <v>0</v>
      </c>
      <c r="FE18" s="10">
        <f>IFERROR(FC18/(FD18*2.20462262185),0)</f>
        <v/>
      </c>
      <c r="FF18" s="9" t="n">
        <v>110800</v>
      </c>
      <c r="FG18" s="9" t="n">
        <v>40000</v>
      </c>
      <c r="FH18" s="10">
        <f>IFERROR(FF18/(FG18*2.20462262185),0)</f>
        <v/>
      </c>
      <c r="FI18" s="9" t="n">
        <v>0</v>
      </c>
      <c r="FJ18" s="9" t="n">
        <v>0</v>
      </c>
      <c r="FK18" s="10">
        <f>IFERROR(FI18/(FJ18*2.20462262185),0)</f>
        <v/>
      </c>
      <c r="FL18" s="9" t="n">
        <v>0</v>
      </c>
      <c r="FM18" s="9" t="n">
        <v>0</v>
      </c>
      <c r="FN18" s="10">
        <f>IFERROR(FL18/(FM18*2.20462262185),0)</f>
        <v/>
      </c>
      <c r="FO18" s="9" t="n">
        <v>0</v>
      </c>
      <c r="FP18" s="9" t="n">
        <v>0</v>
      </c>
      <c r="FQ18" s="10">
        <f>IFERROR(FO18/(FP18*2.20462262185),0)</f>
        <v/>
      </c>
      <c r="FR18" s="9" t="n">
        <v>53000</v>
      </c>
      <c r="FS18" s="9" t="n">
        <v>20000</v>
      </c>
      <c r="FT18" s="10">
        <f>IFERROR(FR18/(FS18*2.20462262185),0)</f>
        <v/>
      </c>
    </row>
    <row r="19">
      <c r="A19" s="126" t="inlineStr">
        <is>
          <t>Egypt</t>
        </is>
      </c>
      <c r="B19" s="127">
        <f>SUM(I19,L19,O19,R19,U19,X19,AA19,AD19)</f>
        <v/>
      </c>
      <c r="C19" s="127">
        <f>SUM(J19,M19,P19,S19,V19,Y19,AB19,AE19)</f>
        <v/>
      </c>
      <c r="D19" s="128">
        <f>C19/1000000</f>
        <v/>
      </c>
      <c r="E19" s="128">
        <f>C19*2.20462262185/1000000</f>
        <v/>
      </c>
      <c r="F19" s="129">
        <f>IFERROR(B19/(C19/1000),0)</f>
        <v/>
      </c>
      <c r="G19" s="130">
        <f>IFERROR(B19/(C19*2.20462262185),0)</f>
        <v/>
      </c>
      <c r="I19" s="9" t="n">
        <v>0</v>
      </c>
      <c r="J19" s="9" t="n">
        <v>0</v>
      </c>
      <c r="K19" s="10">
        <f>IFERROR(I19/(J19*2.20462262185),0)</f>
        <v/>
      </c>
      <c r="L19" s="9" t="n">
        <v>0</v>
      </c>
      <c r="M19" s="9" t="n">
        <v>0</v>
      </c>
      <c r="N19" s="10">
        <f>IFERROR(L19/(M19*2.20462262185),0)</f>
        <v/>
      </c>
      <c r="O19" s="9" t="n">
        <v>0</v>
      </c>
      <c r="P19" s="9" t="n">
        <v>0</v>
      </c>
      <c r="Q19" s="10">
        <f>IFERROR(O19/(P19*2.20462262185),0)</f>
        <v/>
      </c>
      <c r="R19" s="9" t="n">
        <v>0</v>
      </c>
      <c r="S19" s="9" t="n">
        <v>0</v>
      </c>
      <c r="T19" s="10">
        <f>IFERROR(R19/(S19*2.20462262185),0)</f>
        <v/>
      </c>
      <c r="U19" s="9" t="n">
        <v>328319</v>
      </c>
      <c r="V19" s="9" t="n">
        <v>375000</v>
      </c>
      <c r="W19" s="10">
        <f>IFERROR(U19/(V19*2.20462262185),0)</f>
        <v/>
      </c>
      <c r="X19" s="9" t="n">
        <v>401423</v>
      </c>
      <c r="Y19" s="9" t="n">
        <v>425000</v>
      </c>
      <c r="Z19" s="10">
        <f>IFERROR(X19/(Y19*2.20462262185),0)</f>
        <v/>
      </c>
      <c r="AA19" s="9" t="n">
        <v>104950</v>
      </c>
      <c r="AB19" s="9" t="n">
        <v>125000</v>
      </c>
      <c r="AC19" s="10">
        <f>IFERROR(AA19/(AB19*2.20462262185),0)</f>
        <v/>
      </c>
      <c r="AD19" s="9" t="n">
        <v>116370</v>
      </c>
      <c r="AE19" s="9" t="n">
        <v>125000</v>
      </c>
      <c r="AF19" s="10">
        <f>IFERROR(AD19/(AE19*2.20462262185),0)</f>
        <v/>
      </c>
      <c r="AG19" s="9" t="n">
        <v>0</v>
      </c>
      <c r="AH19" s="9" t="n">
        <v>0</v>
      </c>
      <c r="AI19" s="10">
        <f>IFERROR(AG19/(AH19*2.20462262185),0)</f>
        <v/>
      </c>
      <c r="AJ19" s="9" t="n">
        <v>164197</v>
      </c>
      <c r="AK19" s="9" t="n">
        <v>146150</v>
      </c>
      <c r="AL19" s="10">
        <f>IFERROR(AJ19/(AK19*2.20462262185),0)</f>
        <v/>
      </c>
      <c r="BQ19" s="9" t="n">
        <v>0</v>
      </c>
      <c r="BR19" s="9" t="n">
        <v>0</v>
      </c>
      <c r="BS19" s="10">
        <f>IFERROR(BQ19/(BR19*2.20462262185),0)</f>
        <v/>
      </c>
      <c r="BT19" s="9" t="n">
        <v>0</v>
      </c>
      <c r="BU19" s="9" t="n">
        <v>0</v>
      </c>
      <c r="BV19" s="10">
        <f>IFERROR(BT19/(BU19*2.20462262185),0)</f>
        <v/>
      </c>
      <c r="BW19" s="9" t="n">
        <v>0</v>
      </c>
      <c r="BX19" s="9" t="n">
        <v>0</v>
      </c>
      <c r="BY19" s="10">
        <f>IFERROR(BW19/(BX19*2.20462262185),0)</f>
        <v/>
      </c>
      <c r="BZ19" s="9" t="n">
        <v>0</v>
      </c>
      <c r="CA19" s="9" t="n">
        <v>0</v>
      </c>
      <c r="CB19" s="10">
        <f>IFERROR(BZ19/(CA19*2.20462262185),0)</f>
        <v/>
      </c>
      <c r="CC19" s="9" t="n">
        <v>0</v>
      </c>
      <c r="CD19" s="9" t="n">
        <v>0</v>
      </c>
      <c r="CE19" s="10">
        <f>IFERROR(CC19/(CD19*2.20462262185),0)</f>
        <v/>
      </c>
      <c r="CF19" s="9" t="n">
        <v>0</v>
      </c>
      <c r="CG19" s="9" t="n">
        <v>0</v>
      </c>
      <c r="CH19" s="10">
        <f>IFERROR(CF19/(CG19*2.20462262185),0)</f>
        <v/>
      </c>
      <c r="CI19" s="9" t="n">
        <v>61477</v>
      </c>
      <c r="CJ19" s="9" t="n">
        <v>40050</v>
      </c>
      <c r="CK19" s="10">
        <f>IFERROR(CI19/(CJ19*2.20462262185),0)</f>
        <v/>
      </c>
      <c r="EK19" s="9" t="n">
        <v>43599</v>
      </c>
      <c r="EL19" s="9" t="n">
        <v>9864</v>
      </c>
      <c r="EM19" s="10">
        <f>IFERROR(EK19/(EL19*2.20462262185),0)</f>
        <v/>
      </c>
      <c r="EN19" s="9" t="n">
        <v>0</v>
      </c>
      <c r="EO19" s="9" t="n">
        <v>0</v>
      </c>
      <c r="EP19" s="10">
        <f>IFERROR(EN19/(EO19*2.20462262185),0)</f>
        <v/>
      </c>
      <c r="EQ19" s="9" t="n">
        <v>0</v>
      </c>
      <c r="ER19" s="9" t="n">
        <v>0</v>
      </c>
      <c r="ES19" s="10">
        <f>IFERROR(EQ19/(ER19*2.20462262185),0)</f>
        <v/>
      </c>
      <c r="ET19" s="9" t="n">
        <v>0</v>
      </c>
      <c r="EU19" s="9" t="n">
        <v>0</v>
      </c>
      <c r="EV19" s="10">
        <f>IFERROR(ET19/(EU19*2.20462262185),0)</f>
        <v/>
      </c>
      <c r="EW19" s="9" t="n">
        <v>0</v>
      </c>
      <c r="EX19" s="9" t="n">
        <v>0</v>
      </c>
      <c r="EY19" s="10">
        <f>IFERROR(EW19/(EX19*2.20462262185),0)</f>
        <v/>
      </c>
      <c r="EZ19" s="9" t="n">
        <v>74991</v>
      </c>
      <c r="FA19" s="9" t="n">
        <v>18155</v>
      </c>
      <c r="FB19" s="10">
        <f>IFERROR(EZ19/(FA19*2.20462262185),0)</f>
        <v/>
      </c>
      <c r="FC19" s="9" t="n">
        <v>0</v>
      </c>
      <c r="FD19" s="9" t="n">
        <v>0</v>
      </c>
      <c r="FE19" s="10">
        <f>IFERROR(FC19/(FD19*2.20462262185),0)</f>
        <v/>
      </c>
      <c r="FF19" s="9" t="n">
        <v>0</v>
      </c>
      <c r="FG19" s="9" t="n">
        <v>0</v>
      </c>
      <c r="FH19" s="10">
        <f>IFERROR(FF19/(FG19*2.20462262185),0)</f>
        <v/>
      </c>
      <c r="FI19" s="9" t="n">
        <v>0</v>
      </c>
      <c r="FJ19" s="9" t="n">
        <v>0</v>
      </c>
      <c r="FK19" s="10">
        <f>IFERROR(FI19/(FJ19*2.20462262185),0)</f>
        <v/>
      </c>
      <c r="FL19" s="9" t="n">
        <v>38754</v>
      </c>
      <c r="FM19" s="9" t="n">
        <v>9861</v>
      </c>
      <c r="FN19" s="10">
        <f>IFERROR(FL19/(FM19*2.20462262185),0)</f>
        <v/>
      </c>
    </row>
    <row r="20">
      <c r="A20" s="126" t="inlineStr">
        <is>
          <t>Turkey</t>
        </is>
      </c>
      <c r="B20" s="127">
        <f>SUM(I20,L20,O20,R20,U20,X20,AA20,AD20)</f>
        <v/>
      </c>
      <c r="C20" s="127">
        <f>SUM(J20,M20,P20,S20,V20,Y20,AB20,AE20)</f>
        <v/>
      </c>
      <c r="D20" s="128">
        <f>C20/1000000</f>
        <v/>
      </c>
      <c r="E20" s="128">
        <f>C20*2.20462262185/1000000</f>
        <v/>
      </c>
      <c r="F20" s="129">
        <f>IFERROR(B20/(C20/1000),0)</f>
        <v/>
      </c>
      <c r="G20" s="130">
        <f>IFERROR(B20/(C20*2.20462262185),0)</f>
        <v/>
      </c>
      <c r="I20" s="9" t="n">
        <v>0</v>
      </c>
      <c r="J20" s="9" t="n">
        <v>0</v>
      </c>
      <c r="K20" s="10">
        <f>IFERROR(I20/(J20*2.20462262185),0)</f>
        <v/>
      </c>
      <c r="L20" s="9" t="n">
        <v>357076</v>
      </c>
      <c r="M20" s="9" t="n">
        <v>300750</v>
      </c>
      <c r="N20" s="10">
        <f>IFERROR(L20/(M20*2.20462262185),0)</f>
        <v/>
      </c>
      <c r="O20" s="9" t="n">
        <v>826000</v>
      </c>
      <c r="P20" s="9" t="n">
        <v>700000</v>
      </c>
      <c r="Q20" s="10">
        <f>IFERROR(O20/(P20*2.20462262185),0)</f>
        <v/>
      </c>
      <c r="R20" s="9" t="n">
        <v>0</v>
      </c>
      <c r="S20" s="9" t="n">
        <v>0</v>
      </c>
      <c r="T20" s="10">
        <f>IFERROR(R20/(S20*2.20462262185),0)</f>
        <v/>
      </c>
      <c r="U20" s="9" t="n">
        <v>3094</v>
      </c>
      <c r="V20" s="9" t="n">
        <v>758</v>
      </c>
      <c r="W20" s="10">
        <f>IFERROR(U20/(V20*2.20462262185),0)</f>
        <v/>
      </c>
      <c r="AG20" s="9" t="n">
        <v>0</v>
      </c>
      <c r="AH20" s="9" t="n">
        <v>0</v>
      </c>
      <c r="AI20" s="10">
        <f>IFERROR(AG20/(AH20*2.20462262185),0)</f>
        <v/>
      </c>
      <c r="AJ20" s="9" t="n">
        <v>0</v>
      </c>
      <c r="AK20" s="9" t="n">
        <v>0</v>
      </c>
      <c r="AL20" s="10">
        <f>IFERROR(AJ20/(AK20*2.20462262185),0)</f>
        <v/>
      </c>
      <c r="AM20" s="9" t="n">
        <v>49600</v>
      </c>
      <c r="AN20" s="9" t="n">
        <v>40000</v>
      </c>
      <c r="AO20" s="10">
        <f>IFERROR(AM20/(AN20*2.20462262185),0)</f>
        <v/>
      </c>
      <c r="AP20" s="9" t="n">
        <v>0</v>
      </c>
      <c r="AQ20" s="9" t="n">
        <v>0</v>
      </c>
      <c r="AR20" s="10">
        <f>IFERROR(AP20/(AQ20*2.20462262185),0)</f>
        <v/>
      </c>
      <c r="AS20" s="9" t="n">
        <v>100000</v>
      </c>
      <c r="AT20" s="9" t="n">
        <v>44600</v>
      </c>
      <c r="AU20" s="10">
        <f>IFERROR(AS20/(AT20*2.20462262185),0)</f>
        <v/>
      </c>
      <c r="AV20" s="9" t="n">
        <v>0</v>
      </c>
      <c r="AW20" s="9" t="n">
        <v>0</v>
      </c>
      <c r="AX20" s="10">
        <f>IFERROR(AV20/(AW20*2.20462262185),0)</f>
        <v/>
      </c>
      <c r="AY20" s="9" t="n">
        <v>0</v>
      </c>
      <c r="AZ20" s="9" t="n">
        <v>0</v>
      </c>
      <c r="BA20" s="10">
        <f>IFERROR(AY20/(AZ20*2.20462262185),0)</f>
        <v/>
      </c>
      <c r="BB20" s="9" t="n">
        <v>298080</v>
      </c>
      <c r="BC20" s="9" t="n">
        <v>253000</v>
      </c>
      <c r="BD20" s="10">
        <f>IFERROR(BB20/(BC20*2.20462262185),0)</f>
        <v/>
      </c>
      <c r="BE20" s="9" t="n">
        <v>0</v>
      </c>
      <c r="BF20" s="9" t="n">
        <v>0</v>
      </c>
      <c r="BG20" s="10">
        <f>IFERROR(BE20/(BF20*2.20462262185),0)</f>
        <v/>
      </c>
      <c r="BH20" s="9" t="n">
        <v>0</v>
      </c>
      <c r="BI20" s="9" t="n">
        <v>0</v>
      </c>
      <c r="BJ20" s="10">
        <f>IFERROR(BH20/(BI20*2.20462262185),0)</f>
        <v/>
      </c>
      <c r="BK20" s="9" t="n">
        <v>28290</v>
      </c>
      <c r="BL20" s="9" t="n">
        <v>23000</v>
      </c>
      <c r="BM20" s="10">
        <f>IFERROR(BK20/(BL20*2.20462262185),0)</f>
        <v/>
      </c>
      <c r="BQ20" s="9" t="n">
        <v>4900</v>
      </c>
      <c r="BR20" s="9" t="n">
        <v>3500</v>
      </c>
      <c r="BS20" s="10">
        <f>IFERROR(BQ20/(BR20*2.20462262185),0)</f>
        <v/>
      </c>
      <c r="BT20" s="9" t="n">
        <v>4539</v>
      </c>
      <c r="BU20" s="9" t="n">
        <v>2000</v>
      </c>
      <c r="BV20" s="10">
        <f>IFERROR(BT20/(BU20*2.20462262185),0)</f>
        <v/>
      </c>
      <c r="BW20" s="9" t="n">
        <v>2038</v>
      </c>
      <c r="BX20" s="9" t="n">
        <v>2200</v>
      </c>
      <c r="BY20" s="10">
        <f>IFERROR(BW20/(BX20*2.20462262185),0)</f>
        <v/>
      </c>
      <c r="BZ20" s="9" t="n">
        <v>0</v>
      </c>
      <c r="CA20" s="9" t="n">
        <v>0</v>
      </c>
      <c r="CB20" s="10">
        <f>IFERROR(BZ20/(CA20*2.20462262185),0)</f>
        <v/>
      </c>
      <c r="CC20" s="9" t="n">
        <v>0</v>
      </c>
      <c r="CD20" s="9" t="n">
        <v>0</v>
      </c>
      <c r="CE20" s="10">
        <f>IFERROR(CC20/(CD20*2.20462262185),0)</f>
        <v/>
      </c>
      <c r="CF20" s="9" t="n">
        <v>5800</v>
      </c>
      <c r="CG20" s="9" t="n">
        <v>2000</v>
      </c>
      <c r="CH20" s="10">
        <f>IFERROR(CF20/(CG20*2.20462262185),0)</f>
        <v/>
      </c>
      <c r="CI20" s="9" t="n">
        <v>1179</v>
      </c>
      <c r="CJ20" s="9" t="n">
        <v>1100</v>
      </c>
      <c r="CK20" s="10">
        <f>IFERROR(CI20/(CJ20*2.20462262185),0)</f>
        <v/>
      </c>
      <c r="CL20" s="9" t="n">
        <v>0</v>
      </c>
      <c r="CM20" s="9" t="n">
        <v>0</v>
      </c>
      <c r="CN20" s="10">
        <f>IFERROR(CL20/(CM20*2.20462262185),0)</f>
        <v/>
      </c>
      <c r="CO20" s="9" t="n">
        <v>2362</v>
      </c>
      <c r="CP20" s="9" t="n">
        <v>1253</v>
      </c>
      <c r="CQ20" s="10">
        <f>IFERROR(CO20/(CP20*2.20462262185),0)</f>
        <v/>
      </c>
      <c r="CR20" s="9" t="n">
        <v>0</v>
      </c>
      <c r="CS20" s="9" t="n">
        <v>0</v>
      </c>
      <c r="CT20" s="10">
        <f>IFERROR(CR20/(CS20*2.20462262185),0)</f>
        <v/>
      </c>
      <c r="CU20" s="9" t="n">
        <v>0</v>
      </c>
      <c r="CV20" s="9" t="n">
        <v>0</v>
      </c>
      <c r="CW20" s="10">
        <f>IFERROR(CU20/(CV20*2.20462262185),0)</f>
        <v/>
      </c>
      <c r="CX20" s="9" t="n">
        <v>16468</v>
      </c>
      <c r="CY20" s="9" t="n">
        <v>16422</v>
      </c>
      <c r="CZ20" s="10">
        <f>IFERROR(CX20/(CY20*2.20462262185),0)</f>
        <v/>
      </c>
      <c r="DA20" s="9" t="n">
        <v>23749</v>
      </c>
      <c r="DB20" s="9" t="n">
        <v>18700</v>
      </c>
      <c r="DC20" s="10">
        <f>IFERROR(DA20/(DB20*2.20462262185),0)</f>
        <v/>
      </c>
      <c r="DD20" s="9" t="n">
        <v>660660</v>
      </c>
      <c r="DE20" s="9" t="n">
        <v>508200</v>
      </c>
      <c r="DF20" s="10">
        <f>IFERROR(DD20/(DE20*2.20462262185),0)</f>
        <v/>
      </c>
      <c r="DG20" s="9" t="n">
        <v>0</v>
      </c>
      <c r="DH20" s="9" t="n">
        <v>0</v>
      </c>
      <c r="DI20" s="10">
        <f>IFERROR(DG20/(DH20*2.20462262185),0)</f>
        <v/>
      </c>
      <c r="DJ20" s="9" t="n">
        <v>0</v>
      </c>
      <c r="DK20" s="9" t="n">
        <v>0</v>
      </c>
      <c r="DL20" s="10">
        <f>IFERROR(DJ20/(DK20*2.20462262185),0)</f>
        <v/>
      </c>
      <c r="DM20" s="9" t="n">
        <v>0</v>
      </c>
      <c r="DN20" s="9" t="n">
        <v>0</v>
      </c>
      <c r="DO20" s="10">
        <f>IFERROR(DM20/(DN20*2.20462262185),0)</f>
        <v/>
      </c>
      <c r="DP20" s="9" t="n">
        <v>0</v>
      </c>
      <c r="DQ20" s="9" t="n">
        <v>0</v>
      </c>
      <c r="DR20" s="10">
        <f>IFERROR(DP20/(DQ20*2.20462262185),0)</f>
        <v/>
      </c>
      <c r="DS20" s="9" t="n">
        <v>0</v>
      </c>
      <c r="DT20" s="9" t="n">
        <v>0</v>
      </c>
      <c r="DU20" s="10">
        <f>IFERROR(DS20/(DT20*2.20462262185),0)</f>
        <v/>
      </c>
      <c r="DV20" s="9" t="n">
        <v>0</v>
      </c>
      <c r="DW20" s="9" t="n">
        <v>0</v>
      </c>
      <c r="DX20" s="10">
        <f>IFERROR(DV20/(DW20*2.20462262185),0)</f>
        <v/>
      </c>
      <c r="DY20" s="9" t="n">
        <v>0</v>
      </c>
      <c r="DZ20" s="9" t="n">
        <v>0</v>
      </c>
      <c r="EA20" s="10">
        <f>IFERROR(DY20/(DZ20*2.20462262185),0)</f>
        <v/>
      </c>
      <c r="EB20" s="9" t="n">
        <v>0</v>
      </c>
      <c r="EC20" s="9" t="n">
        <v>0</v>
      </c>
      <c r="ED20" s="10">
        <f>IFERROR(EB20/(EC20*2.20462262185),0)</f>
        <v/>
      </c>
      <c r="EE20" s="9" t="n">
        <v>27353</v>
      </c>
      <c r="EF20" s="9" t="n">
        <v>19000</v>
      </c>
      <c r="EG20" s="10">
        <f>IFERROR(EE20/(EF20*2.20462262185),0)</f>
        <v/>
      </c>
      <c r="EK20" s="9" t="n">
        <v>209050</v>
      </c>
      <c r="EL20" s="9" t="n">
        <v>114000</v>
      </c>
      <c r="EM20" s="10">
        <f>IFERROR(EK20/(EL20*2.20462262185),0)</f>
        <v/>
      </c>
      <c r="EN20" s="9" t="n">
        <v>20355</v>
      </c>
      <c r="EO20" s="9" t="n">
        <v>2950</v>
      </c>
      <c r="EP20" s="10">
        <f>IFERROR(EN20/(EO20*2.20462262185),0)</f>
        <v/>
      </c>
      <c r="EQ20" s="9" t="n">
        <v>0</v>
      </c>
      <c r="ER20" s="9" t="n">
        <v>0</v>
      </c>
      <c r="ES20" s="10">
        <f>IFERROR(EQ20/(ER20*2.20462262185),0)</f>
        <v/>
      </c>
      <c r="ET20" s="9" t="n">
        <v>6300</v>
      </c>
      <c r="EU20" s="9" t="n">
        <v>1000</v>
      </c>
      <c r="EV20" s="10">
        <f>IFERROR(ET20/(EU20*2.20462262185),0)</f>
        <v/>
      </c>
      <c r="EW20" s="9" t="n">
        <v>0</v>
      </c>
      <c r="EX20" s="9" t="n">
        <v>0</v>
      </c>
      <c r="EY20" s="10">
        <f>IFERROR(EW20/(EX20*2.20462262185),0)</f>
        <v/>
      </c>
      <c r="EZ20" s="9" t="n">
        <v>0</v>
      </c>
      <c r="FA20" s="9" t="n">
        <v>0</v>
      </c>
      <c r="FB20" s="10">
        <f>IFERROR(EZ20/(FA20*2.20462262185),0)</f>
        <v/>
      </c>
      <c r="FC20" s="9" t="n">
        <v>83908</v>
      </c>
      <c r="FD20" s="9" t="n">
        <v>6000</v>
      </c>
      <c r="FE20" s="10">
        <f>IFERROR(FC20/(FD20*2.20462262185),0)</f>
        <v/>
      </c>
      <c r="FF20" s="9" t="n">
        <v>0</v>
      </c>
      <c r="FG20" s="9" t="n">
        <v>0</v>
      </c>
      <c r="FH20" s="10">
        <f>IFERROR(FF20/(FG20*2.20462262185),0)</f>
        <v/>
      </c>
      <c r="FI20" s="9" t="n">
        <v>0</v>
      </c>
      <c r="FJ20" s="9" t="n">
        <v>0</v>
      </c>
      <c r="FK20" s="10">
        <f>IFERROR(FI20/(FJ20*2.20462262185),0)</f>
        <v/>
      </c>
      <c r="FL20" s="9" t="n">
        <v>0</v>
      </c>
      <c r="FM20" s="9" t="n">
        <v>0</v>
      </c>
      <c r="FN20" s="10">
        <f>IFERROR(FL20/(FM20*2.20462262185),0)</f>
        <v/>
      </c>
      <c r="FO20" s="9" t="n">
        <v>0</v>
      </c>
      <c r="FP20" s="9" t="n">
        <v>0</v>
      </c>
      <c r="FQ20" s="10">
        <f>IFERROR(FO20/(FP20*2.20462262185),0)</f>
        <v/>
      </c>
      <c r="FR20" s="9" t="n">
        <v>2420</v>
      </c>
      <c r="FS20" s="9" t="n">
        <v>2</v>
      </c>
      <c r="FT20" s="10">
        <f>IFERROR(FR20/(FS20*2.20462262185),0)</f>
        <v/>
      </c>
    </row>
    <row r="21">
      <c r="A21" s="126" t="inlineStr">
        <is>
          <t>China</t>
        </is>
      </c>
      <c r="B21" s="127">
        <f>SUM(I21,L21,O21,R21,U21,X21,AA21,AD21)</f>
        <v/>
      </c>
      <c r="C21" s="127">
        <f>SUM(J21,M21,P21,S21,V21,Y21,AB21,AE21)</f>
        <v/>
      </c>
      <c r="D21" s="128">
        <f>C21/1000000</f>
        <v/>
      </c>
      <c r="E21" s="128">
        <f>C21*2.20462262185/1000000</f>
        <v/>
      </c>
      <c r="F21" s="129">
        <f>IFERROR(B21/(C21/1000),0)</f>
        <v/>
      </c>
      <c r="G21" s="130">
        <f>IFERROR(B21/(C21*2.20462262185),0)</f>
        <v/>
      </c>
      <c r="I21" s="9" t="n">
        <v>22370</v>
      </c>
      <c r="J21" s="9" t="n">
        <v>73776</v>
      </c>
      <c r="K21" s="10">
        <f>IFERROR(I21/(J21*2.20462262185),0)</f>
        <v/>
      </c>
      <c r="L21" s="9" t="n">
        <v>23089</v>
      </c>
      <c r="M21" s="9" t="n">
        <v>74334</v>
      </c>
      <c r="N21" s="10">
        <f>IFERROR(L21/(M21*2.20462262185),0)</f>
        <v/>
      </c>
      <c r="O21" s="9" t="n">
        <v>290702</v>
      </c>
      <c r="P21" s="9" t="n">
        <v>835282</v>
      </c>
      <c r="Q21" s="10">
        <f>IFERROR(O21/(P21*2.20462262185),0)</f>
        <v/>
      </c>
      <c r="R21" s="9" t="n">
        <v>2022</v>
      </c>
      <c r="S21" s="9" t="n">
        <v>49</v>
      </c>
      <c r="T21" s="10">
        <f>IFERROR(R21/(S21*2.20462262185),0)</f>
        <v/>
      </c>
      <c r="U21" s="9" t="n">
        <v>3594</v>
      </c>
      <c r="V21" s="9" t="n">
        <v>2900</v>
      </c>
      <c r="W21" s="10">
        <f>IFERROR(U21/(V21*2.20462262185),0)</f>
        <v/>
      </c>
      <c r="X21" s="9" t="n">
        <v>4900</v>
      </c>
      <c r="Y21" s="9" t="n">
        <v>1804</v>
      </c>
      <c r="Z21" s="10">
        <f>IFERROR(X21/(Y21*2.20462262185),0)</f>
        <v/>
      </c>
      <c r="AA21" s="9" t="n">
        <v>0</v>
      </c>
      <c r="AB21" s="9" t="n">
        <v>0</v>
      </c>
      <c r="AC21" s="10">
        <f>IFERROR(AA21/(AB21*2.20462262185),0)</f>
        <v/>
      </c>
      <c r="AD21" s="9" t="n">
        <v>2033</v>
      </c>
      <c r="AE21" s="9" t="n">
        <v>5</v>
      </c>
      <c r="AF21" s="10">
        <f>IFERROR(AD21/(AE21*2.20462262185),0)</f>
        <v/>
      </c>
      <c r="AG21" s="9" t="n">
        <v>1819</v>
      </c>
      <c r="AH21" s="9" t="n">
        <v>4</v>
      </c>
      <c r="AI21" s="10">
        <f>IFERROR(AG21/(AH21*2.20462262185),0)</f>
        <v/>
      </c>
      <c r="AJ21" s="9" t="n">
        <v>787</v>
      </c>
      <c r="AK21" s="9" t="n">
        <v>2</v>
      </c>
      <c r="AL21" s="10">
        <f>IFERROR(AJ21/(AK21*2.20462262185),0)</f>
        <v/>
      </c>
      <c r="AM21" s="9" t="n">
        <v>8788</v>
      </c>
      <c r="AN21" s="9" t="n">
        <v>5220</v>
      </c>
      <c r="AO21" s="10">
        <f>IFERROR(AM21/(AN21*2.20462262185),0)</f>
        <v/>
      </c>
      <c r="AP21" s="9" t="n">
        <v>1801</v>
      </c>
      <c r="AQ21" s="9" t="n">
        <v>5</v>
      </c>
      <c r="AR21" s="10">
        <f>IFERROR(AP21/(AQ21*2.20462262185),0)</f>
        <v/>
      </c>
      <c r="AS21" s="9" t="n">
        <v>3447</v>
      </c>
      <c r="AT21" s="9" t="n">
        <v>3257</v>
      </c>
      <c r="AU21" s="10">
        <f>IFERROR(AS21/(AT21*2.20462262185),0)</f>
        <v/>
      </c>
      <c r="AV21" s="9" t="n">
        <v>5414</v>
      </c>
      <c r="AW21" s="9" t="n">
        <v>2906</v>
      </c>
      <c r="AX21" s="10">
        <f>IFERROR(AV21/(AW21*2.20462262185),0)</f>
        <v/>
      </c>
      <c r="AY21" s="9" t="n">
        <v>94453</v>
      </c>
      <c r="AZ21" s="9" t="n">
        <v>21994</v>
      </c>
      <c r="BA21" s="10">
        <f>IFERROR(AY21/(AZ21*2.20462262185),0)</f>
        <v/>
      </c>
      <c r="BB21" s="9" t="n">
        <v>952</v>
      </c>
      <c r="BC21" s="9" t="n">
        <v>3</v>
      </c>
      <c r="BD21" s="10">
        <f>IFERROR(BB21/(BC21*2.20462262185),0)</f>
        <v/>
      </c>
      <c r="BE21" s="9" t="n">
        <v>11670</v>
      </c>
      <c r="BF21" s="9" t="n">
        <v>8068</v>
      </c>
      <c r="BG21" s="10">
        <f>IFERROR(BE21/(BF21*2.20462262185),0)</f>
        <v/>
      </c>
      <c r="BH21" s="9" t="n">
        <v>8893</v>
      </c>
      <c r="BI21" s="9" t="n">
        <v>2634</v>
      </c>
      <c r="BJ21" s="10">
        <f>IFERROR(BH21/(BI21*2.20462262185),0)</f>
        <v/>
      </c>
      <c r="BK21" s="9" t="n">
        <v>0</v>
      </c>
      <c r="BL21" s="9" t="n">
        <v>0</v>
      </c>
      <c r="BM21" s="10">
        <f>IFERROR(BK21/(BL21*2.20462262185),0)</f>
        <v/>
      </c>
      <c r="BN21" s="9" t="n">
        <v>41886</v>
      </c>
      <c r="BO21" s="9" t="n">
        <v>6366</v>
      </c>
      <c r="BP21" s="10">
        <f>IFERROR(BN21/(BO21*2.20462262185),0)</f>
        <v/>
      </c>
      <c r="BQ21" s="9" t="n">
        <v>35406</v>
      </c>
      <c r="BR21" s="9" t="n">
        <v>15487</v>
      </c>
      <c r="BS21" s="10">
        <f>IFERROR(BQ21/(BR21*2.20462262185),0)</f>
        <v/>
      </c>
      <c r="BT21" s="9" t="n">
        <v>23736</v>
      </c>
      <c r="BU21" s="9" t="n">
        <v>16779</v>
      </c>
      <c r="BV21" s="10">
        <f>IFERROR(BT21/(BU21*2.20462262185),0)</f>
        <v/>
      </c>
      <c r="BW21" s="9" t="n">
        <v>4696</v>
      </c>
      <c r="BX21" s="9" t="n">
        <v>2274</v>
      </c>
      <c r="BY21" s="10">
        <f>IFERROR(BW21/(BX21*2.20462262185),0)</f>
        <v/>
      </c>
      <c r="BZ21" s="9" t="n">
        <v>49588</v>
      </c>
      <c r="CA21" s="9" t="n">
        <v>5975</v>
      </c>
      <c r="CB21" s="10">
        <f>IFERROR(BZ21/(CA21*2.20462262185),0)</f>
        <v/>
      </c>
      <c r="CC21" s="9" t="n">
        <v>12579</v>
      </c>
      <c r="CD21" s="9" t="n">
        <v>5552</v>
      </c>
      <c r="CE21" s="10">
        <f>IFERROR(CC21/(CD21*2.20462262185),0)</f>
        <v/>
      </c>
      <c r="CF21" s="9" t="n">
        <v>2379</v>
      </c>
      <c r="CG21" s="9" t="n">
        <v>1454</v>
      </c>
      <c r="CH21" s="10">
        <f>IFERROR(CF21/(CG21*2.20462262185),0)</f>
        <v/>
      </c>
      <c r="CI21" s="9" t="n">
        <v>3499</v>
      </c>
      <c r="CJ21" s="9" t="n">
        <v>2214</v>
      </c>
      <c r="CK21" s="10">
        <f>IFERROR(CI21/(CJ21*2.20462262185),0)</f>
        <v/>
      </c>
      <c r="CL21" s="9" t="n">
        <v>32744</v>
      </c>
      <c r="CM21" s="9" t="n">
        <v>23055</v>
      </c>
      <c r="CN21" s="10">
        <f>IFERROR(CL21/(CM21*2.20462262185),0)</f>
        <v/>
      </c>
      <c r="CO21" s="9" t="n">
        <v>6426</v>
      </c>
      <c r="CP21" s="9" t="n">
        <v>154</v>
      </c>
      <c r="CQ21" s="10">
        <f>IFERROR(CO21/(CP21*2.20462262185),0)</f>
        <v/>
      </c>
      <c r="CR21" s="9" t="n">
        <v>0</v>
      </c>
      <c r="CS21" s="9" t="n">
        <v>0</v>
      </c>
      <c r="CT21" s="10">
        <f>IFERROR(CR21/(CS21*2.20462262185),0)</f>
        <v/>
      </c>
      <c r="CU21" s="9" t="n">
        <v>1154</v>
      </c>
      <c r="CV21" s="9" t="n">
        <v>3</v>
      </c>
      <c r="CW21" s="10">
        <f>IFERROR(CU21/(CV21*2.20462262185),0)</f>
        <v/>
      </c>
      <c r="CX21" s="9" t="n">
        <v>1754</v>
      </c>
      <c r="CY21" s="9" t="n">
        <v>53</v>
      </c>
      <c r="CZ21" s="10">
        <f>IFERROR(CX21/(CY21*2.20462262185),0)</f>
        <v/>
      </c>
      <c r="DA21" s="9" t="n">
        <v>400</v>
      </c>
      <c r="DB21" s="9" t="n">
        <v>1150</v>
      </c>
      <c r="DC21" s="10">
        <f>IFERROR(DA21/(DB21*2.20462262185),0)</f>
        <v/>
      </c>
      <c r="DD21" s="9" t="n">
        <v>1952</v>
      </c>
      <c r="DE21" s="9" t="n">
        <v>1503</v>
      </c>
      <c r="DF21" s="10">
        <f>IFERROR(DD21/(DE21*2.20462262185),0)</f>
        <v/>
      </c>
      <c r="DG21" s="9" t="n">
        <v>5804</v>
      </c>
      <c r="DH21" s="9" t="n">
        <v>425</v>
      </c>
      <c r="DI21" s="10">
        <f>IFERROR(DG21/(DH21*2.20462262185),0)</f>
        <v/>
      </c>
      <c r="DJ21" s="9" t="n">
        <v>13611</v>
      </c>
      <c r="DK21" s="9" t="n">
        <v>3258</v>
      </c>
      <c r="DL21" s="10">
        <f>IFERROR(DJ21/(DK21*2.20462262185),0)</f>
        <v/>
      </c>
      <c r="DM21" s="9" t="n">
        <v>26145</v>
      </c>
      <c r="DN21" s="9" t="n">
        <v>13677</v>
      </c>
      <c r="DO21" s="10">
        <f>IFERROR(DM21/(DN21*2.20462262185),0)</f>
        <v/>
      </c>
      <c r="DP21" s="9" t="n">
        <v>0</v>
      </c>
      <c r="DQ21" s="9" t="n">
        <v>0</v>
      </c>
      <c r="DR21" s="10">
        <f>IFERROR(DP21/(DQ21*2.20462262185),0)</f>
        <v/>
      </c>
      <c r="DS21" s="9" t="n">
        <v>12255</v>
      </c>
      <c r="DT21" s="9" t="n">
        <v>4555</v>
      </c>
      <c r="DU21" s="10">
        <f>IFERROR(DS21/(DT21*2.20462262185),0)</f>
        <v/>
      </c>
      <c r="DV21" s="9" t="n">
        <v>262</v>
      </c>
      <c r="DW21" s="9" t="n">
        <v>160</v>
      </c>
      <c r="DX21" s="10">
        <f>IFERROR(DV21/(DW21*2.20462262185),0)</f>
        <v/>
      </c>
      <c r="DY21" s="9" t="n">
        <v>15762</v>
      </c>
      <c r="DZ21" s="9" t="n">
        <v>3307</v>
      </c>
      <c r="EA21" s="10">
        <f>IFERROR(DY21/(DZ21*2.20462262185),0)</f>
        <v/>
      </c>
      <c r="EB21" s="9" t="n">
        <v>1200</v>
      </c>
      <c r="EC21" s="9" t="n">
        <v>300</v>
      </c>
      <c r="ED21" s="10">
        <f>IFERROR(EB21/(EC21*2.20462262185),0)</f>
        <v/>
      </c>
      <c r="EE21" s="9" t="n">
        <v>1793</v>
      </c>
      <c r="EF21" s="9" t="n">
        <v>5</v>
      </c>
      <c r="EG21" s="10">
        <f>IFERROR(EE21/(EF21*2.20462262185),0)</f>
        <v/>
      </c>
      <c r="EH21" s="9" t="n">
        <v>2815</v>
      </c>
      <c r="EI21" s="9" t="n">
        <v>718</v>
      </c>
      <c r="EJ21" s="10">
        <f>IFERROR(EH21/(EI21*2.20462262185),0)</f>
        <v/>
      </c>
      <c r="EK21" s="9" t="n">
        <v>7997</v>
      </c>
      <c r="EL21" s="9" t="n">
        <v>4007</v>
      </c>
      <c r="EM21" s="10">
        <f>IFERROR(EK21/(EL21*2.20462262185),0)</f>
        <v/>
      </c>
      <c r="EN21" s="9" t="n">
        <v>4736</v>
      </c>
      <c r="EO21" s="9" t="n">
        <v>600</v>
      </c>
      <c r="EP21" s="10">
        <f>IFERROR(EN21/(EO21*2.20462262185),0)</f>
        <v/>
      </c>
      <c r="EQ21" s="9" t="n">
        <v>92901</v>
      </c>
      <c r="ER21" s="9" t="n">
        <v>62897</v>
      </c>
      <c r="ES21" s="10">
        <f>IFERROR(EQ21/(ER21*2.20462262185),0)</f>
        <v/>
      </c>
      <c r="ET21" s="9" t="n">
        <v>0</v>
      </c>
      <c r="EU21" s="9" t="n">
        <v>0</v>
      </c>
      <c r="EV21" s="10">
        <f>IFERROR(ET21/(EU21*2.20462262185),0)</f>
        <v/>
      </c>
      <c r="EW21" s="9" t="n">
        <v>13632</v>
      </c>
      <c r="EX21" s="9" t="n">
        <v>4158</v>
      </c>
      <c r="EY21" s="10">
        <f>IFERROR(EW21/(EX21*2.20462262185),0)</f>
        <v/>
      </c>
      <c r="EZ21" s="9" t="n">
        <v>17290</v>
      </c>
      <c r="FA21" s="9" t="n">
        <v>983</v>
      </c>
      <c r="FB21" s="10">
        <f>IFERROR(EZ21/(FA21*2.20462262185),0)</f>
        <v/>
      </c>
      <c r="FC21" s="9" t="n">
        <v>8181</v>
      </c>
      <c r="FD21" s="9" t="n">
        <v>10000</v>
      </c>
      <c r="FE21" s="10">
        <f>IFERROR(FC21/(FD21*2.20462262185),0)</f>
        <v/>
      </c>
      <c r="FF21" s="9" t="n">
        <v>32871</v>
      </c>
      <c r="FG21" s="9" t="n">
        <v>2303</v>
      </c>
      <c r="FH21" s="10">
        <f>IFERROR(FF21/(FG21*2.20462262185),0)</f>
        <v/>
      </c>
      <c r="FI21" s="9" t="n">
        <v>3846</v>
      </c>
      <c r="FJ21" s="9" t="n">
        <v>2199</v>
      </c>
      <c r="FK21" s="10">
        <f>IFERROR(FI21/(FJ21*2.20462262185),0)</f>
        <v/>
      </c>
      <c r="FL21" s="9" t="n">
        <v>36921</v>
      </c>
      <c r="FM21" s="9" t="n">
        <v>3002</v>
      </c>
      <c r="FN21" s="10">
        <f>IFERROR(FL21/(FM21*2.20462262185),0)</f>
        <v/>
      </c>
      <c r="FO21" s="9" t="n">
        <v>148090</v>
      </c>
      <c r="FP21" s="9" t="n">
        <v>55000</v>
      </c>
      <c r="FQ21" s="10">
        <f>IFERROR(FO21/(FP21*2.20462262185),0)</f>
        <v/>
      </c>
      <c r="FR21" s="9" t="n">
        <v>15883</v>
      </c>
      <c r="FS21" s="9" t="n">
        <v>2088</v>
      </c>
      <c r="FT21" s="10">
        <f>IFERROR(FR21/(FS21*2.20462262185),0)</f>
        <v/>
      </c>
    </row>
    <row r="22">
      <c r="A22" s="126" t="inlineStr">
        <is>
          <t>Germany</t>
        </is>
      </c>
      <c r="B22" s="127">
        <f>SUM(I22,L22,O22,R22,U22,X22,AA22,AD22)</f>
        <v/>
      </c>
      <c r="C22" s="127">
        <f>SUM(J22,M22,P22,S22,V22,Y22,AB22,AE22)</f>
        <v/>
      </c>
      <c r="D22" s="128">
        <f>C22/1000000</f>
        <v/>
      </c>
      <c r="E22" s="128">
        <f>C22*2.20462262185/1000000</f>
        <v/>
      </c>
      <c r="F22" s="129">
        <f>IFERROR(B22/(C22/1000),0)</f>
        <v/>
      </c>
      <c r="G22" s="130">
        <f>IFERROR(B22/(C22*2.20462262185),0)</f>
        <v/>
      </c>
      <c r="I22" s="9" t="n">
        <v>0</v>
      </c>
      <c r="J22" s="9" t="n">
        <v>0</v>
      </c>
      <c r="K22" s="10">
        <f>IFERROR(I22/(J22*2.20462262185),0)</f>
        <v/>
      </c>
      <c r="L22" s="9" t="n">
        <v>134520</v>
      </c>
      <c r="M22" s="9" t="n">
        <v>47000</v>
      </c>
      <c r="N22" s="10">
        <f>IFERROR(L22/(M22*2.20462262185),0)</f>
        <v/>
      </c>
      <c r="O22" s="9" t="n">
        <v>41497</v>
      </c>
      <c r="P22" s="9" t="n">
        <v>20000</v>
      </c>
      <c r="Q22" s="10">
        <f>IFERROR(O22/(P22*2.20462262185),0)</f>
        <v/>
      </c>
      <c r="R22" s="9" t="n">
        <v>40723</v>
      </c>
      <c r="S22" s="9" t="n">
        <v>20000</v>
      </c>
      <c r="T22" s="10">
        <f>IFERROR(R22/(S22*2.20462262185),0)</f>
        <v/>
      </c>
      <c r="U22" s="9" t="n">
        <v>9710</v>
      </c>
      <c r="V22" s="9" t="n">
        <v>1982</v>
      </c>
      <c r="W22" s="10">
        <f>IFERROR(U22/(V22*2.20462262185),0)</f>
        <v/>
      </c>
      <c r="X22" s="9" t="n">
        <v>126845</v>
      </c>
      <c r="Y22" s="9" t="n">
        <v>146544</v>
      </c>
      <c r="Z22" s="10">
        <f>IFERROR(X22/(Y22*2.20462262185),0)</f>
        <v/>
      </c>
      <c r="AA22" s="9" t="n">
        <v>308609</v>
      </c>
      <c r="AB22" s="9" t="n">
        <v>497096</v>
      </c>
      <c r="AC22" s="10">
        <f>IFERROR(AA22/(AB22*2.20462262185),0)</f>
        <v/>
      </c>
      <c r="AD22" s="9" t="n">
        <v>60482</v>
      </c>
      <c r="AE22" s="9" t="n">
        <v>75418</v>
      </c>
      <c r="AF22" s="10">
        <f>IFERROR(AD22/(AE22*2.20462262185),0)</f>
        <v/>
      </c>
      <c r="AG22" s="9" t="n">
        <v>123410</v>
      </c>
      <c r="AH22" s="9" t="n">
        <v>194871</v>
      </c>
      <c r="AI22" s="10">
        <f>IFERROR(AG22/(AH22*2.20462262185),0)</f>
        <v/>
      </c>
      <c r="AJ22" s="9" t="n">
        <v>123071</v>
      </c>
      <c r="AK22" s="9" t="n">
        <v>36750</v>
      </c>
      <c r="AL22" s="10">
        <f>IFERROR(AJ22/(AK22*2.20462262185),0)</f>
        <v/>
      </c>
      <c r="AM22" s="9" t="n">
        <v>17270</v>
      </c>
      <c r="AN22" s="9" t="n">
        <v>10000</v>
      </c>
      <c r="AO22" s="10">
        <f>IFERROR(AM22/(AN22*2.20462262185),0)</f>
        <v/>
      </c>
      <c r="AP22" s="9" t="n">
        <v>78104</v>
      </c>
      <c r="AQ22" s="9" t="n">
        <v>23577</v>
      </c>
      <c r="AR22" s="10">
        <f>IFERROR(AP22/(AQ22*2.20462262185),0)</f>
        <v/>
      </c>
      <c r="AS22" s="9" t="n">
        <v>94387</v>
      </c>
      <c r="AT22" s="9" t="n">
        <v>29274</v>
      </c>
      <c r="AU22" s="10">
        <f>IFERROR(AS22/(AT22*2.20462262185),0)</f>
        <v/>
      </c>
      <c r="AV22" s="9" t="n">
        <v>1559</v>
      </c>
      <c r="AW22" s="9" t="n">
        <v>5612</v>
      </c>
      <c r="AX22" s="10">
        <f>IFERROR(AV22/(AW22*2.20462262185),0)</f>
        <v/>
      </c>
      <c r="AY22" s="9" t="n">
        <v>187563</v>
      </c>
      <c r="AZ22" s="9" t="n">
        <v>90716</v>
      </c>
      <c r="BA22" s="10">
        <f>IFERROR(AY22/(AZ22*2.20462262185),0)</f>
        <v/>
      </c>
      <c r="BB22" s="9" t="n">
        <v>426</v>
      </c>
      <c r="BC22" s="9" t="n">
        <v>2</v>
      </c>
      <c r="BD22" s="10">
        <f>IFERROR(BB22/(BC22*2.20462262185),0)</f>
        <v/>
      </c>
      <c r="BE22" s="9" t="n">
        <v>115164</v>
      </c>
      <c r="BF22" s="9" t="n">
        <v>31236</v>
      </c>
      <c r="BG22" s="10">
        <f>IFERROR(BE22/(BF22*2.20462262185),0)</f>
        <v/>
      </c>
      <c r="BH22" s="9" t="n">
        <v>2592</v>
      </c>
      <c r="BI22" s="9" t="n">
        <v>212</v>
      </c>
      <c r="BJ22" s="10">
        <f>IFERROR(BH22/(BI22*2.20462262185),0)</f>
        <v/>
      </c>
      <c r="BK22" s="9" t="n">
        <v>35542</v>
      </c>
      <c r="BL22" s="9" t="n">
        <v>17500</v>
      </c>
      <c r="BM22" s="10">
        <f>IFERROR(BK22/(BL22*2.20462262185),0)</f>
        <v/>
      </c>
      <c r="BN22" s="9" t="n">
        <v>159198</v>
      </c>
      <c r="BO22" s="9" t="n">
        <v>27225</v>
      </c>
      <c r="BP22" s="10">
        <f>IFERROR(BN22/(BO22*2.20462262185),0)</f>
        <v/>
      </c>
      <c r="BQ22" s="9" t="n">
        <v>78483</v>
      </c>
      <c r="BR22" s="9" t="n">
        <v>19616</v>
      </c>
      <c r="BS22" s="10">
        <f>IFERROR(BQ22/(BR22*2.20462262185),0)</f>
        <v/>
      </c>
      <c r="BT22" s="9" t="n">
        <v>11837</v>
      </c>
      <c r="BU22" s="9" t="n">
        <v>1637</v>
      </c>
      <c r="BV22" s="10">
        <f>IFERROR(BT22/(BU22*2.20462262185),0)</f>
        <v/>
      </c>
      <c r="BW22" s="9" t="n">
        <v>8011</v>
      </c>
      <c r="BX22" s="9" t="n">
        <v>529</v>
      </c>
      <c r="BY22" s="10">
        <f>IFERROR(BW22/(BX22*2.20462262185),0)</f>
        <v/>
      </c>
      <c r="BZ22" s="9" t="n">
        <v>3302</v>
      </c>
      <c r="CA22" s="9" t="n">
        <v>722</v>
      </c>
      <c r="CB22" s="10">
        <f>IFERROR(BZ22/(CA22*2.20462262185),0)</f>
        <v/>
      </c>
      <c r="CC22" s="9" t="n">
        <v>78781</v>
      </c>
      <c r="CD22" s="9" t="n">
        <v>19690</v>
      </c>
      <c r="CE22" s="10">
        <f>IFERROR(CC22/(CD22*2.20462262185),0)</f>
        <v/>
      </c>
      <c r="CF22" s="9" t="n">
        <v>0</v>
      </c>
      <c r="CG22" s="9" t="n">
        <v>0</v>
      </c>
      <c r="CH22" s="10">
        <f>IFERROR(CF22/(CG22*2.20462262185),0)</f>
        <v/>
      </c>
      <c r="CI22" s="9" t="n">
        <v>9138</v>
      </c>
      <c r="CJ22" s="9" t="n">
        <v>2965</v>
      </c>
      <c r="CK22" s="10">
        <f>IFERROR(CI22/(CJ22*2.20462262185),0)</f>
        <v/>
      </c>
      <c r="CL22" s="9" t="n">
        <v>0</v>
      </c>
      <c r="CM22" s="9" t="n">
        <v>0</v>
      </c>
      <c r="CN22" s="10">
        <f>IFERROR(CL22/(CM22*2.20462262185),0)</f>
        <v/>
      </c>
      <c r="CO22" s="9" t="n">
        <v>415</v>
      </c>
      <c r="CP22" s="9" t="n">
        <v>4</v>
      </c>
      <c r="CQ22" s="10">
        <f>IFERROR(CO22/(CP22*2.20462262185),0)</f>
        <v/>
      </c>
      <c r="CR22" s="9" t="n">
        <v>80848</v>
      </c>
      <c r="CS22" s="9" t="n">
        <v>21006</v>
      </c>
      <c r="CT22" s="10">
        <f>IFERROR(CR22/(CS22*2.20462262185),0)</f>
        <v/>
      </c>
      <c r="CU22" s="9" t="n">
        <v>29838</v>
      </c>
      <c r="CV22" s="9" t="n">
        <v>43290</v>
      </c>
      <c r="CW22" s="10">
        <f>IFERROR(CU22/(CV22*2.20462262185),0)</f>
        <v/>
      </c>
      <c r="CX22" s="9" t="n">
        <v>47345</v>
      </c>
      <c r="CY22" s="9" t="n">
        <v>66789</v>
      </c>
      <c r="CZ22" s="10">
        <f>IFERROR(CX22/(CY22*2.20462262185),0)</f>
        <v/>
      </c>
      <c r="DA22" s="9" t="n">
        <v>15356</v>
      </c>
      <c r="DB22" s="9" t="n">
        <v>10000</v>
      </c>
      <c r="DC22" s="10">
        <f>IFERROR(DA22/(DB22*2.20462262185),0)</f>
        <v/>
      </c>
      <c r="DD22" s="9" t="n">
        <v>81425</v>
      </c>
      <c r="DE22" s="9" t="n">
        <v>22006</v>
      </c>
      <c r="DF22" s="10">
        <f>IFERROR(DD22/(DE22*2.20462262185),0)</f>
        <v/>
      </c>
      <c r="DG22" s="9" t="n">
        <v>580</v>
      </c>
      <c r="DH22" s="9" t="n">
        <v>2</v>
      </c>
      <c r="DI22" s="10">
        <f>IFERROR(DG22/(DH22*2.20462262185),0)</f>
        <v/>
      </c>
      <c r="DJ22" s="9" t="n">
        <v>5133</v>
      </c>
      <c r="DK22" s="9" t="n">
        <v>1010</v>
      </c>
      <c r="DL22" s="10">
        <f>IFERROR(DJ22/(DK22*2.20462262185),0)</f>
        <v/>
      </c>
      <c r="DM22" s="9" t="n">
        <v>86456</v>
      </c>
      <c r="DN22" s="9" t="n">
        <v>24044</v>
      </c>
      <c r="DO22" s="10">
        <f>IFERROR(DM22/(DN22*2.20462262185),0)</f>
        <v/>
      </c>
      <c r="DP22" s="9" t="n">
        <v>0</v>
      </c>
      <c r="DQ22" s="9" t="n">
        <v>0</v>
      </c>
      <c r="DR22" s="10">
        <f>IFERROR(DP22/(DQ22*2.20462262185),0)</f>
        <v/>
      </c>
      <c r="DS22" s="9" t="n">
        <v>545</v>
      </c>
      <c r="DT22" s="9" t="n">
        <v>3</v>
      </c>
      <c r="DU22" s="10">
        <f>IFERROR(DS22/(DT22*2.20462262185),0)</f>
        <v/>
      </c>
      <c r="DV22" s="9" t="n">
        <v>1269</v>
      </c>
      <c r="DW22" s="9" t="n">
        <v>233</v>
      </c>
      <c r="DX22" s="10">
        <f>IFERROR(DV22/(DW22*2.20462262185),0)</f>
        <v/>
      </c>
      <c r="DY22" s="9" t="n">
        <v>180850</v>
      </c>
      <c r="DZ22" s="9" t="n">
        <v>52460</v>
      </c>
      <c r="EA22" s="10">
        <f>IFERROR(DY22/(DZ22*2.20462262185),0)</f>
        <v/>
      </c>
      <c r="EB22" s="9" t="n">
        <v>67440</v>
      </c>
      <c r="EC22" s="9" t="n">
        <v>17278</v>
      </c>
      <c r="ED22" s="10">
        <f>IFERROR(EB22/(EC22*2.20462262185),0)</f>
        <v/>
      </c>
      <c r="EE22" s="9" t="n">
        <v>7950</v>
      </c>
      <c r="EF22" s="9" t="n">
        <v>1500</v>
      </c>
      <c r="EG22" s="10">
        <f>IFERROR(EE22/(EF22*2.20462262185),0)</f>
        <v/>
      </c>
      <c r="EH22" s="9" t="n">
        <v>136213</v>
      </c>
      <c r="EI22" s="9" t="n">
        <v>34405</v>
      </c>
      <c r="EJ22" s="10">
        <f>IFERROR(EH22/(EI22*2.20462262185),0)</f>
        <v/>
      </c>
      <c r="EK22" s="9" t="n">
        <v>24431</v>
      </c>
      <c r="EL22" s="9" t="n">
        <v>9800</v>
      </c>
      <c r="EM22" s="10">
        <f>IFERROR(EK22/(EL22*2.20462262185),0)</f>
        <v/>
      </c>
      <c r="EN22" s="9" t="n">
        <v>254</v>
      </c>
      <c r="EO22" s="9" t="n">
        <v>1</v>
      </c>
      <c r="EP22" s="10">
        <f>IFERROR(EN22/(EO22*2.20462262185),0)</f>
        <v/>
      </c>
      <c r="EQ22" s="9" t="n">
        <v>17695</v>
      </c>
      <c r="ER22" s="9" t="n">
        <v>12053</v>
      </c>
      <c r="ES22" s="10">
        <f>IFERROR(EQ22/(ER22*2.20462262185),0)</f>
        <v/>
      </c>
      <c r="ET22" s="9" t="n">
        <v>31310</v>
      </c>
      <c r="EU22" s="9" t="n">
        <v>19600</v>
      </c>
      <c r="EV22" s="10">
        <f>IFERROR(ET22/(EU22*2.20462262185),0)</f>
        <v/>
      </c>
      <c r="EW22" s="9" t="n">
        <v>126515</v>
      </c>
      <c r="EX22" s="9" t="n">
        <v>37535</v>
      </c>
      <c r="EY22" s="10">
        <f>IFERROR(EW22/(EX22*2.20462262185),0)</f>
        <v/>
      </c>
      <c r="EZ22" s="9" t="n">
        <v>204730</v>
      </c>
      <c r="FA22" s="9" t="n">
        <v>100000</v>
      </c>
      <c r="FB22" s="10">
        <f>IFERROR(EZ22/(FA22*2.20462262185),0)</f>
        <v/>
      </c>
      <c r="FC22" s="9" t="n">
        <v>208378</v>
      </c>
      <c r="FD22" s="9" t="n">
        <v>53653</v>
      </c>
      <c r="FE22" s="10">
        <f>IFERROR(FC22/(FD22*2.20462262185),0)</f>
        <v/>
      </c>
      <c r="FF22" s="9" t="n">
        <v>14537</v>
      </c>
      <c r="FG22" s="9" t="n">
        <v>4034</v>
      </c>
      <c r="FH22" s="10">
        <f>IFERROR(FF22/(FG22*2.20462262185),0)</f>
        <v/>
      </c>
      <c r="FI22" s="9" t="n">
        <v>113964</v>
      </c>
      <c r="FJ22" s="9" t="n">
        <v>58020</v>
      </c>
      <c r="FK22" s="10">
        <f>IFERROR(FI22/(FJ22*2.20462262185),0)</f>
        <v/>
      </c>
      <c r="FL22" s="9" t="n">
        <v>140259</v>
      </c>
      <c r="FM22" s="9" t="n">
        <v>40780</v>
      </c>
      <c r="FN22" s="10">
        <f>IFERROR(FL22/(FM22*2.20462262185),0)</f>
        <v/>
      </c>
      <c r="FO22" s="9" t="n">
        <v>9402</v>
      </c>
      <c r="FP22" s="9" t="n">
        <v>1934</v>
      </c>
      <c r="FQ22" s="10">
        <f>IFERROR(FO22/(FP22*2.20462262185),0)</f>
        <v/>
      </c>
      <c r="FR22" s="9" t="n">
        <v>767</v>
      </c>
      <c r="FS22" s="9" t="n">
        <v>2070</v>
      </c>
      <c r="FT22" s="10">
        <f>IFERROR(FR22/(FS22*2.20462262185),0)</f>
        <v/>
      </c>
    </row>
    <row r="23">
      <c r="A23" s="126" t="inlineStr">
        <is>
          <t>Venezuela</t>
        </is>
      </c>
      <c r="B23" s="127">
        <f>SUM(I23,L23,O23,R23,U23,X23,AA23,AD23)</f>
        <v/>
      </c>
      <c r="C23" s="127">
        <f>SUM(J23,M23,P23,S23,V23,Y23,AB23,AE23)</f>
        <v/>
      </c>
      <c r="D23" s="128">
        <f>C23/1000000</f>
        <v/>
      </c>
      <c r="E23" s="128">
        <f>C23*2.20462262185/1000000</f>
        <v/>
      </c>
      <c r="F23" s="129">
        <f>IFERROR(B23/(C23/1000),0)</f>
        <v/>
      </c>
      <c r="G23" s="130">
        <f>IFERROR(B23/(C23*2.20462262185),0)</f>
        <v/>
      </c>
      <c r="I23" s="9" t="n">
        <v>121498</v>
      </c>
      <c r="J23" s="9" t="n">
        <v>186920</v>
      </c>
      <c r="K23" s="10">
        <f>IFERROR(I23/(J23*2.20462262185),0)</f>
        <v/>
      </c>
      <c r="L23" s="9" t="n">
        <v>0</v>
      </c>
      <c r="M23" s="9" t="n">
        <v>0</v>
      </c>
      <c r="N23" s="10">
        <f>IFERROR(L23/(M23*2.20462262185),0)</f>
        <v/>
      </c>
      <c r="O23" s="9" t="n">
        <v>0</v>
      </c>
      <c r="P23" s="9" t="n">
        <v>0</v>
      </c>
      <c r="Q23" s="10">
        <f>IFERROR(O23/(P23*2.20462262185),0)</f>
        <v/>
      </c>
      <c r="R23" s="9" t="n">
        <v>198995</v>
      </c>
      <c r="S23" s="9" t="n">
        <v>306146</v>
      </c>
      <c r="T23" s="10">
        <f>IFERROR(R23/(S23*2.20462262185),0)</f>
        <v/>
      </c>
      <c r="U23" s="9" t="n">
        <v>0</v>
      </c>
      <c r="V23" s="9" t="n">
        <v>0</v>
      </c>
      <c r="W23" s="10">
        <f>IFERROR(U23/(V23*2.20462262185),0)</f>
        <v/>
      </c>
      <c r="X23" s="9" t="n">
        <v>126827</v>
      </c>
      <c r="Y23" s="9" t="n">
        <v>195118</v>
      </c>
      <c r="Z23" s="10">
        <f>IFERROR(X23/(Y23*2.20462262185),0)</f>
        <v/>
      </c>
      <c r="AA23" s="9" t="n">
        <v>62909</v>
      </c>
      <c r="AB23" s="9" t="n">
        <v>96782</v>
      </c>
      <c r="AC23" s="10">
        <f>IFERROR(AA23/(AB23*2.20462262185),0)</f>
        <v/>
      </c>
      <c r="AG23" s="9" t="n">
        <v>0</v>
      </c>
      <c r="AH23" s="9" t="n">
        <v>0</v>
      </c>
      <c r="AI23" s="10">
        <f>IFERROR(AG23/(AH23*2.20462262185),0)</f>
        <v/>
      </c>
      <c r="AJ23" s="9" t="n">
        <v>0</v>
      </c>
      <c r="AK23" s="9" t="n">
        <v>0</v>
      </c>
      <c r="AL23" s="10">
        <f>IFERROR(AJ23/(AK23*2.20462262185),0)</f>
        <v/>
      </c>
      <c r="AM23" s="9" t="n">
        <v>16898</v>
      </c>
      <c r="AN23" s="9" t="n">
        <v>24140</v>
      </c>
      <c r="AO23" s="10">
        <f>IFERROR(AM23/(AN23*2.20462262185),0)</f>
        <v/>
      </c>
    </row>
    <row r="24">
      <c r="A24" s="126" t="inlineStr">
        <is>
          <t>Japan</t>
        </is>
      </c>
      <c r="B24" s="127">
        <f>SUM(I24,L24,O24,R24,U24,X24,AA24,AD24)</f>
        <v/>
      </c>
      <c r="C24" s="127">
        <f>SUM(J24,M24,P24,S24,V24,Y24,AB24,AE24)</f>
        <v/>
      </c>
      <c r="D24" s="128">
        <f>C24/1000000</f>
        <v/>
      </c>
      <c r="E24" s="128">
        <f>C24*2.20462262185/1000000</f>
        <v/>
      </c>
      <c r="F24" s="129">
        <f>IFERROR(B24/(C24/1000),0)</f>
        <v/>
      </c>
      <c r="G24" s="130">
        <f>IFERROR(B24/(C24*2.20462262185),0)</f>
        <v/>
      </c>
      <c r="I24" s="9" t="n">
        <v>11968</v>
      </c>
      <c r="J24" s="9" t="n">
        <v>1000</v>
      </c>
      <c r="K24" s="10">
        <f>IFERROR(I24/(J24*2.20462262185),0)</f>
        <v/>
      </c>
      <c r="L24" s="9" t="n">
        <v>98274</v>
      </c>
      <c r="M24" s="9" t="n">
        <v>101838</v>
      </c>
      <c r="N24" s="10">
        <f>IFERROR(L24/(M24*2.20462262185),0)</f>
        <v/>
      </c>
      <c r="O24" s="9" t="n">
        <v>174810</v>
      </c>
      <c r="P24" s="9" t="n">
        <v>119196</v>
      </c>
      <c r="Q24" s="10">
        <f>IFERROR(O24/(P24*2.20462262185),0)</f>
        <v/>
      </c>
      <c r="R24" s="9" t="n">
        <v>126488</v>
      </c>
      <c r="S24" s="9" t="n">
        <v>165568</v>
      </c>
      <c r="T24" s="10">
        <f>IFERROR(R24/(S24*2.20462262185),0)</f>
        <v/>
      </c>
      <c r="U24" s="9" t="n">
        <v>286737</v>
      </c>
      <c r="V24" s="9" t="n">
        <v>325620</v>
      </c>
      <c r="W24" s="10">
        <f>IFERROR(U24/(V24*2.20462262185),0)</f>
        <v/>
      </c>
      <c r="X24" s="9" t="n">
        <v>0</v>
      </c>
      <c r="Y24" s="9" t="n">
        <v>0</v>
      </c>
      <c r="Z24" s="10">
        <f>IFERROR(X24/(Y24*2.20462262185),0)</f>
        <v/>
      </c>
      <c r="AA24" s="9" t="n">
        <v>0</v>
      </c>
      <c r="AB24" s="9" t="n">
        <v>0</v>
      </c>
      <c r="AC24" s="10">
        <f>IFERROR(AA24/(AB24*2.20462262185),0)</f>
        <v/>
      </c>
      <c r="AD24" s="9" t="n">
        <v>136896</v>
      </c>
      <c r="AE24" s="9" t="n">
        <v>42955</v>
      </c>
      <c r="AF24" s="10">
        <f>IFERROR(AD24/(AE24*2.20462262185),0)</f>
        <v/>
      </c>
      <c r="AG24" s="9" t="n">
        <v>94984</v>
      </c>
      <c r="AH24" s="9" t="n">
        <v>97000</v>
      </c>
      <c r="AI24" s="10">
        <f>IFERROR(AG24/(AH24*2.20462262185),0)</f>
        <v/>
      </c>
      <c r="AJ24" s="9" t="n">
        <v>88484</v>
      </c>
      <c r="AK24" s="9" t="n">
        <v>71400</v>
      </c>
      <c r="AL24" s="10">
        <f>IFERROR(AJ24/(AK24*2.20462262185),0)</f>
        <v/>
      </c>
      <c r="AM24" s="9" t="n">
        <v>0</v>
      </c>
      <c r="AN24" s="9" t="n">
        <v>0</v>
      </c>
      <c r="AO24" s="10">
        <f>IFERROR(AM24/(AN24*2.20462262185),0)</f>
        <v/>
      </c>
      <c r="AP24" s="9" t="n">
        <v>94991</v>
      </c>
      <c r="AQ24" s="9" t="n">
        <v>227500</v>
      </c>
      <c r="AR24" s="10">
        <f>IFERROR(AP24/(AQ24*2.20462262185),0)</f>
        <v/>
      </c>
      <c r="AS24" s="9" t="n">
        <v>464222</v>
      </c>
      <c r="AT24" s="9" t="n">
        <v>394213</v>
      </c>
      <c r="AU24" s="10">
        <f>IFERROR(AS24/(AT24*2.20462262185),0)</f>
        <v/>
      </c>
      <c r="AV24" s="9" t="n">
        <v>480755</v>
      </c>
      <c r="AW24" s="9" t="n">
        <v>426928</v>
      </c>
      <c r="AX24" s="10">
        <f>IFERROR(AV24/(AW24*2.20462262185),0)</f>
        <v/>
      </c>
      <c r="AY24" s="9" t="n">
        <v>316303</v>
      </c>
      <c r="AZ24" s="9" t="n">
        <v>260904</v>
      </c>
      <c r="BA24" s="10">
        <f>IFERROR(AY24/(AZ24*2.20462262185),0)</f>
        <v/>
      </c>
      <c r="BB24" s="9" t="n">
        <v>370536</v>
      </c>
      <c r="BC24" s="9" t="n">
        <v>216336</v>
      </c>
      <c r="BD24" s="10">
        <f>IFERROR(BB24/(BC24*2.20462262185),0)</f>
        <v/>
      </c>
      <c r="BE24" s="9" t="n">
        <v>150804</v>
      </c>
      <c r="BF24" s="9" t="n">
        <v>255018</v>
      </c>
      <c r="BG24" s="10">
        <f>IFERROR(BE24/(BF24*2.20462262185),0)</f>
        <v/>
      </c>
      <c r="BH24" s="9" t="n">
        <v>199767</v>
      </c>
      <c r="BI24" s="9" t="n">
        <v>121380</v>
      </c>
      <c r="BJ24" s="10">
        <f>IFERROR(BH24/(BI24*2.20462262185),0)</f>
        <v/>
      </c>
      <c r="BK24" s="9" t="n">
        <v>166859</v>
      </c>
      <c r="BL24" s="9" t="n">
        <v>151211</v>
      </c>
      <c r="BM24" s="10">
        <f>IFERROR(BK24/(BL24*2.20462262185),0)</f>
        <v/>
      </c>
      <c r="BN24" s="9" t="n">
        <v>175756</v>
      </c>
      <c r="BO24" s="9" t="n">
        <v>143896</v>
      </c>
      <c r="BP24" s="10">
        <f>IFERROR(BN24/(BO24*2.20462262185),0)</f>
        <v/>
      </c>
      <c r="BQ24" s="9" t="n">
        <v>201031</v>
      </c>
      <c r="BR24" s="9" t="n">
        <v>94192</v>
      </c>
      <c r="BS24" s="10">
        <f>IFERROR(BQ24/(BR24*2.20462262185),0)</f>
        <v/>
      </c>
      <c r="BT24" s="9" t="n">
        <v>54367</v>
      </c>
      <c r="BU24" s="9" t="n">
        <v>97220</v>
      </c>
      <c r="BV24" s="10">
        <f>IFERROR(BT24/(BU24*2.20462262185),0)</f>
        <v/>
      </c>
      <c r="BW24" s="9" t="n">
        <v>332070</v>
      </c>
      <c r="BX24" s="9" t="n">
        <v>266872</v>
      </c>
      <c r="BY24" s="10">
        <f>IFERROR(BW24/(BX24*2.20462262185),0)</f>
        <v/>
      </c>
      <c r="BZ24" s="9" t="n">
        <v>6108</v>
      </c>
      <c r="CA24" s="9" t="n">
        <v>17840</v>
      </c>
      <c r="CB24" s="10">
        <f>IFERROR(BZ24/(CA24*2.20462262185),0)</f>
        <v/>
      </c>
      <c r="CC24" s="9" t="n">
        <v>317053</v>
      </c>
      <c r="CD24" s="9" t="n">
        <v>183806</v>
      </c>
      <c r="CE24" s="10">
        <f>IFERROR(CC24/(CD24*2.20462262185),0)</f>
        <v/>
      </c>
      <c r="CF24" s="9" t="n">
        <v>232655</v>
      </c>
      <c r="CG24" s="9" t="n">
        <v>85520</v>
      </c>
      <c r="CH24" s="10">
        <f>IFERROR(CF24/(CG24*2.20462262185),0)</f>
        <v/>
      </c>
      <c r="CI24" s="9" t="n">
        <v>0</v>
      </c>
      <c r="CJ24" s="9" t="n">
        <v>0</v>
      </c>
      <c r="CK24" s="10">
        <f>IFERROR(CI24/(CJ24*2.20462262185),0)</f>
        <v/>
      </c>
      <c r="CL24" s="9" t="n">
        <v>0</v>
      </c>
      <c r="CM24" s="9" t="n">
        <v>0</v>
      </c>
      <c r="CN24" s="10">
        <f>IFERROR(CL24/(CM24*2.20462262185),0)</f>
        <v/>
      </c>
      <c r="CO24" s="9" t="n">
        <v>12395</v>
      </c>
      <c r="CP24" s="9" t="n">
        <v>1000</v>
      </c>
      <c r="CQ24" s="10">
        <f>IFERROR(CO24/(CP24*2.20462262185),0)</f>
        <v/>
      </c>
      <c r="CR24" s="9" t="n">
        <v>24515</v>
      </c>
      <c r="CS24" s="9" t="n">
        <v>5700</v>
      </c>
      <c r="CT24" s="10">
        <f>IFERROR(CR24/(CS24*2.20462262185),0)</f>
        <v/>
      </c>
      <c r="CU24" s="9" t="n">
        <v>135603</v>
      </c>
      <c r="CV24" s="9" t="n">
        <v>38000</v>
      </c>
      <c r="CW24" s="10">
        <f>IFERROR(CU24/(CV24*2.20462262185),0)</f>
        <v/>
      </c>
      <c r="CX24" s="9" t="n">
        <v>85050</v>
      </c>
      <c r="CY24" s="9" t="n">
        <v>19025</v>
      </c>
      <c r="CZ24" s="10">
        <f>IFERROR(CX24/(CY24*2.20462262185),0)</f>
        <v/>
      </c>
      <c r="DA24" s="9" t="n">
        <v>12395</v>
      </c>
      <c r="DB24" s="9" t="n">
        <v>1000</v>
      </c>
      <c r="DC24" s="10">
        <f>IFERROR(DA24/(DB24*2.20462262185),0)</f>
        <v/>
      </c>
      <c r="DD24" s="9" t="n">
        <v>1000</v>
      </c>
      <c r="DE24" s="9" t="n">
        <v>1</v>
      </c>
      <c r="DF24" s="10">
        <f>IFERROR(DD24/(DE24*2.20462262185),0)</f>
        <v/>
      </c>
      <c r="DG24" s="9" t="n">
        <v>84740</v>
      </c>
      <c r="DH24" s="9" t="n">
        <v>19000</v>
      </c>
      <c r="DI24" s="10">
        <f>IFERROR(DG24/(DH24*2.20462262185),0)</f>
        <v/>
      </c>
      <c r="DJ24" s="9" t="n">
        <v>267503</v>
      </c>
      <c r="DK24" s="9" t="n">
        <v>90839</v>
      </c>
      <c r="DL24" s="10">
        <f>IFERROR(DJ24/(DK24*2.20462262185),0)</f>
        <v/>
      </c>
      <c r="DM24" s="9" t="n">
        <v>0</v>
      </c>
      <c r="DN24" s="9" t="n">
        <v>0</v>
      </c>
      <c r="DO24" s="10">
        <f>IFERROR(DM24/(DN24*2.20462262185),0)</f>
        <v/>
      </c>
      <c r="DP24" s="9" t="n">
        <v>805</v>
      </c>
      <c r="DQ24" s="9" t="n">
        <v>425</v>
      </c>
      <c r="DR24" s="10">
        <f>IFERROR(DP24/(DQ24*2.20462262185),0)</f>
        <v/>
      </c>
      <c r="DS24" s="9" t="n">
        <v>0</v>
      </c>
      <c r="DT24" s="9" t="n">
        <v>0</v>
      </c>
      <c r="DU24" s="10">
        <f>IFERROR(DS24/(DT24*2.20462262185),0)</f>
        <v/>
      </c>
      <c r="DV24" s="9" t="n">
        <v>261</v>
      </c>
      <c r="DW24" s="9" t="n">
        <v>25</v>
      </c>
      <c r="DX24" s="10">
        <f>IFERROR(DV24/(DW24*2.20462262185),0)</f>
        <v/>
      </c>
      <c r="DY24" s="9" t="n">
        <v>30553</v>
      </c>
      <c r="DZ24" s="9" t="n">
        <v>38191</v>
      </c>
      <c r="EA24" s="10">
        <f>IFERROR(DY24/(DZ24*2.20462262185),0)</f>
        <v/>
      </c>
      <c r="EB24" s="9" t="n">
        <v>161862</v>
      </c>
      <c r="EC24" s="9" t="n">
        <v>72631</v>
      </c>
      <c r="ED24" s="10">
        <f>IFERROR(EB24/(EC24*2.20462262185),0)</f>
        <v/>
      </c>
      <c r="EE24" s="9" t="n">
        <v>257</v>
      </c>
      <c r="EF24" s="9" t="n">
        <v>21</v>
      </c>
      <c r="EG24" s="10">
        <f>IFERROR(EE24/(EF24*2.20462262185),0)</f>
        <v/>
      </c>
      <c r="EH24" s="9" t="n">
        <v>100802</v>
      </c>
      <c r="EI24" s="9" t="n">
        <v>20000</v>
      </c>
      <c r="EJ24" s="10">
        <f>IFERROR(EH24/(EI24*2.20462262185),0)</f>
        <v/>
      </c>
      <c r="EK24" s="9" t="n">
        <v>472636</v>
      </c>
      <c r="EL24" s="9" t="n">
        <v>258485</v>
      </c>
      <c r="EM24" s="10">
        <f>IFERROR(EK24/(EL24*2.20462262185),0)</f>
        <v/>
      </c>
      <c r="EN24" s="9" t="n">
        <v>98794</v>
      </c>
      <c r="EO24" s="9" t="n">
        <v>70480</v>
      </c>
      <c r="EP24" s="10">
        <f>IFERROR(EN24/(EO24*2.20462262185),0)</f>
        <v/>
      </c>
      <c r="EQ24" s="9" t="n">
        <v>282746</v>
      </c>
      <c r="ER24" s="9" t="n">
        <v>274209</v>
      </c>
      <c r="ES24" s="10">
        <f>IFERROR(EQ24/(ER24*2.20462262185),0)</f>
        <v/>
      </c>
      <c r="ET24" s="9" t="n">
        <v>306517</v>
      </c>
      <c r="EU24" s="9" t="n">
        <v>366176</v>
      </c>
      <c r="EV24" s="10">
        <f>IFERROR(ET24/(EU24*2.20462262185),0)</f>
        <v/>
      </c>
      <c r="EW24" s="9" t="n">
        <v>294214</v>
      </c>
      <c r="EX24" s="9" t="n">
        <v>111094</v>
      </c>
      <c r="EY24" s="10">
        <f>IFERROR(EW24/(EX24*2.20462262185),0)</f>
        <v/>
      </c>
      <c r="EZ24" s="9" t="n">
        <v>310207</v>
      </c>
      <c r="FA24" s="9" t="n">
        <v>305370</v>
      </c>
      <c r="FB24" s="10">
        <f>IFERROR(EZ24/(FA24*2.20462262185),0)</f>
        <v/>
      </c>
      <c r="FC24" s="9" t="n">
        <v>357872</v>
      </c>
      <c r="FD24" s="9" t="n">
        <v>250188</v>
      </c>
      <c r="FE24" s="10">
        <f>IFERROR(FC24/(FD24*2.20462262185),0)</f>
        <v/>
      </c>
      <c r="FF24" s="9" t="n">
        <v>228110</v>
      </c>
      <c r="FG24" s="9" t="n">
        <v>148075</v>
      </c>
      <c r="FH24" s="10">
        <f>IFERROR(FF24/(FG24*2.20462262185),0)</f>
        <v/>
      </c>
      <c r="FI24" s="9" t="n">
        <v>418798</v>
      </c>
      <c r="FJ24" s="9" t="n">
        <v>187195</v>
      </c>
      <c r="FK24" s="10">
        <f>IFERROR(FI24/(FJ24*2.20462262185),0)</f>
        <v/>
      </c>
      <c r="FL24" s="9" t="n">
        <v>295421</v>
      </c>
      <c r="FM24" s="9" t="n">
        <v>76906</v>
      </c>
      <c r="FN24" s="10">
        <f>IFERROR(FL24/(FM24*2.20462262185),0)</f>
        <v/>
      </c>
      <c r="FO24" s="9" t="n">
        <v>81820</v>
      </c>
      <c r="FP24" s="9" t="n">
        <v>21233</v>
      </c>
      <c r="FQ24" s="10">
        <f>IFERROR(FO24/(FP24*2.20462262185),0)</f>
        <v/>
      </c>
      <c r="FR24" s="9" t="n">
        <v>349624</v>
      </c>
      <c r="FS24" s="9" t="n">
        <v>150050</v>
      </c>
      <c r="FT24" s="10">
        <f>IFERROR(FR24/(FS24*2.20462262185),0)</f>
        <v/>
      </c>
    </row>
    <row r="25">
      <c r="A25" s="126" t="inlineStr">
        <is>
          <t>Peru</t>
        </is>
      </c>
      <c r="B25" s="127">
        <f>SUM(I25,L25,O25,R25,U25,X25,AA25,AD25)</f>
        <v/>
      </c>
      <c r="C25" s="127">
        <f>SUM(J25,M25,P25,S25,V25,Y25,AB25,AE25)</f>
        <v/>
      </c>
      <c r="D25" s="128">
        <f>C25/1000000</f>
        <v/>
      </c>
      <c r="E25" s="128">
        <f>C25*2.20462262185/1000000</f>
        <v/>
      </c>
      <c r="F25" s="129">
        <f>IFERROR(B25/(C25/1000),0)</f>
        <v/>
      </c>
      <c r="G25" s="130">
        <f>IFERROR(B25/(C25*2.20462262185),0)</f>
        <v/>
      </c>
      <c r="I25" s="9" t="n">
        <v>0</v>
      </c>
      <c r="J25" s="9" t="n">
        <v>0</v>
      </c>
      <c r="K25" s="10">
        <f>IFERROR(I25/(J25*2.20462262185),0)</f>
        <v/>
      </c>
      <c r="L25" s="9" t="n">
        <v>0</v>
      </c>
      <c r="M25" s="9" t="n">
        <v>0</v>
      </c>
      <c r="N25" s="10">
        <f>IFERROR(L25/(M25*2.20462262185),0)</f>
        <v/>
      </c>
      <c r="O25" s="9" t="n">
        <v>37825</v>
      </c>
      <c r="P25" s="9" t="n">
        <v>94562</v>
      </c>
      <c r="Q25" s="10">
        <f>IFERROR(O25/(P25*2.20462262185),0)</f>
        <v/>
      </c>
      <c r="R25" s="9" t="n">
        <v>56799</v>
      </c>
      <c r="S25" s="9" t="n">
        <v>141998</v>
      </c>
      <c r="T25" s="10">
        <f>IFERROR(R25/(S25*2.20462262185),0)</f>
        <v/>
      </c>
      <c r="U25" s="9" t="n">
        <v>18846</v>
      </c>
      <c r="V25" s="9" t="n">
        <v>47116</v>
      </c>
      <c r="W25" s="10">
        <f>IFERROR(U25/(V25*2.20462262185),0)</f>
        <v/>
      </c>
      <c r="X25" s="9" t="n">
        <v>11927</v>
      </c>
      <c r="Y25" s="9" t="n">
        <v>23853</v>
      </c>
      <c r="Z25" s="10">
        <f>IFERROR(X25/(Y25*2.20462262185),0)</f>
        <v/>
      </c>
      <c r="AA25" s="9" t="n">
        <v>59141</v>
      </c>
      <c r="AB25" s="9" t="n">
        <v>118282</v>
      </c>
      <c r="AC25" s="10">
        <f>IFERROR(AA25/(AB25*2.20462262185),0)</f>
        <v/>
      </c>
      <c r="AD25" s="9" t="n">
        <v>117971</v>
      </c>
      <c r="AE25" s="9" t="n">
        <v>235940</v>
      </c>
      <c r="AF25" s="10">
        <f>IFERROR(AD25/(AE25*2.20462262185),0)</f>
        <v/>
      </c>
      <c r="AG25" s="9" t="n">
        <v>114293</v>
      </c>
      <c r="AH25" s="9" t="n">
        <v>209277</v>
      </c>
      <c r="AI25" s="10">
        <f>IFERROR(AG25/(AH25*2.20462262185),0)</f>
        <v/>
      </c>
      <c r="AJ25" s="9" t="n">
        <v>111347</v>
      </c>
      <c r="AK25" s="9" t="n">
        <v>189664</v>
      </c>
      <c r="AL25" s="10">
        <f>IFERROR(AJ25/(AK25*2.20462262185),0)</f>
        <v/>
      </c>
      <c r="AM25" s="9" t="n">
        <v>80557</v>
      </c>
      <c r="AN25" s="9" t="n">
        <v>94772</v>
      </c>
      <c r="AO25" s="10">
        <f>IFERROR(AM25/(AN25*2.20462262185),0)</f>
        <v/>
      </c>
      <c r="AP25" s="9" t="n">
        <v>46326</v>
      </c>
      <c r="AQ25" s="9" t="n">
        <v>47666</v>
      </c>
      <c r="AR25" s="10">
        <f>IFERROR(AP25/(AQ25*2.20462262185),0)</f>
        <v/>
      </c>
      <c r="AS25" s="9" t="n">
        <v>98439</v>
      </c>
      <c r="AT25" s="9" t="n">
        <v>95582</v>
      </c>
      <c r="AU25" s="10">
        <f>IFERROR(AS25/(AT25*2.20462262185),0)</f>
        <v/>
      </c>
      <c r="AV25" s="9" t="n">
        <v>0</v>
      </c>
      <c r="AW25" s="9" t="n">
        <v>0</v>
      </c>
      <c r="AX25" s="10">
        <f>IFERROR(AV25/(AW25*2.20462262185),0)</f>
        <v/>
      </c>
      <c r="AY25" s="9" t="n">
        <v>0</v>
      </c>
      <c r="AZ25" s="9" t="n">
        <v>0</v>
      </c>
      <c r="BA25" s="10">
        <f>IFERROR(AY25/(AZ25*2.20462262185),0)</f>
        <v/>
      </c>
      <c r="BB25" s="9" t="n">
        <v>116560</v>
      </c>
      <c r="BC25" s="9" t="n">
        <v>94032</v>
      </c>
      <c r="BD25" s="10">
        <f>IFERROR(BB25/(BC25*2.20462262185),0)</f>
        <v/>
      </c>
      <c r="BE25" s="9" t="n">
        <v>0</v>
      </c>
      <c r="BF25" s="9" t="n">
        <v>0</v>
      </c>
      <c r="BG25" s="10">
        <f>IFERROR(BE25/(BF25*2.20462262185),0)</f>
        <v/>
      </c>
      <c r="BH25" s="9" t="n">
        <v>139789</v>
      </c>
      <c r="BI25" s="9" t="n">
        <v>118465</v>
      </c>
      <c r="BJ25" s="10">
        <f>IFERROR(BH25/(BI25*2.20462262185),0)</f>
        <v/>
      </c>
      <c r="BQ25" s="9" t="n">
        <v>276556</v>
      </c>
      <c r="BR25" s="9" t="n">
        <v>224058</v>
      </c>
      <c r="BS25" s="10">
        <f>IFERROR(BQ25/(BR25*2.20462262185),0)</f>
        <v/>
      </c>
      <c r="BT25" s="9" t="n">
        <v>0</v>
      </c>
      <c r="BU25" s="9" t="n">
        <v>0</v>
      </c>
      <c r="BV25" s="10">
        <f>IFERROR(BT25/(BU25*2.20462262185),0)</f>
        <v/>
      </c>
      <c r="BW25" s="9" t="n">
        <v>0</v>
      </c>
      <c r="BX25" s="9" t="n">
        <v>0</v>
      </c>
      <c r="BY25" s="10">
        <f>IFERROR(BW25/(BX25*2.20462262185),0)</f>
        <v/>
      </c>
      <c r="BZ25" s="9" t="n">
        <v>0</v>
      </c>
      <c r="CA25" s="9" t="n">
        <v>0</v>
      </c>
      <c r="CB25" s="10">
        <f>IFERROR(BZ25/(CA25*2.20462262185),0)</f>
        <v/>
      </c>
      <c r="CC25" s="9" t="n">
        <v>134939</v>
      </c>
      <c r="CD25" s="9" t="n">
        <v>119415</v>
      </c>
      <c r="CE25" s="10">
        <f>IFERROR(CC25/(CD25*2.20462262185),0)</f>
        <v/>
      </c>
      <c r="CF25" s="9" t="n">
        <v>238050</v>
      </c>
      <c r="CG25" s="9" t="n">
        <v>238050</v>
      </c>
      <c r="CH25" s="10">
        <f>IFERROR(CF25/(CG25*2.20462262185),0)</f>
        <v/>
      </c>
      <c r="CI25" s="9" t="n">
        <v>288786</v>
      </c>
      <c r="CJ25" s="9" t="n">
        <v>280935</v>
      </c>
      <c r="CK25" s="10">
        <f>IFERROR(CI25/(CJ25*2.20462262185),0)</f>
        <v/>
      </c>
      <c r="CL25" s="9" t="n">
        <v>621809</v>
      </c>
      <c r="CM25" s="9" t="n">
        <v>607980</v>
      </c>
      <c r="CN25" s="10">
        <f>IFERROR(CL25/(CM25*2.20462262185),0)</f>
        <v/>
      </c>
      <c r="CO25" s="9" t="n">
        <v>0</v>
      </c>
      <c r="CP25" s="9" t="n">
        <v>0</v>
      </c>
      <c r="CQ25" s="10">
        <f>IFERROR(CO25/(CP25*2.20462262185),0)</f>
        <v/>
      </c>
      <c r="CR25" s="9" t="n">
        <v>678458</v>
      </c>
      <c r="CS25" s="9" t="n">
        <v>652665</v>
      </c>
      <c r="CT25" s="10">
        <f>IFERROR(CR25/(CS25*2.20462262185),0)</f>
        <v/>
      </c>
      <c r="CU25" s="9" t="n">
        <v>260068</v>
      </c>
      <c r="CV25" s="9" t="n">
        <v>280935</v>
      </c>
      <c r="CW25" s="10">
        <f>IFERROR(CU25/(CV25*2.20462262185),0)</f>
        <v/>
      </c>
      <c r="CX25" s="9" t="n">
        <v>424597</v>
      </c>
      <c r="CY25" s="9" t="n">
        <v>401748</v>
      </c>
      <c r="CZ25" s="10">
        <f>IFERROR(CX25/(CY25*2.20462262185),0)</f>
        <v/>
      </c>
      <c r="DA25" s="9" t="n">
        <v>318410</v>
      </c>
      <c r="DB25" s="9" t="n">
        <v>376250</v>
      </c>
      <c r="DC25" s="10">
        <f>IFERROR(DA25/(DB25*2.20462262185),0)</f>
        <v/>
      </c>
      <c r="DD25" s="9" t="n">
        <v>434168</v>
      </c>
      <c r="DE25" s="9" t="n">
        <v>537555</v>
      </c>
      <c r="DF25" s="10">
        <f>IFERROR(DD25/(DE25*2.20462262185),0)</f>
        <v/>
      </c>
      <c r="DG25" s="9" t="n">
        <v>291441</v>
      </c>
      <c r="DH25" s="9" t="n">
        <v>376783</v>
      </c>
      <c r="DI25" s="10">
        <f>IFERROR(DG25/(DH25*2.20462262185),0)</f>
        <v/>
      </c>
      <c r="DJ25" s="9" t="n">
        <v>283120</v>
      </c>
      <c r="DK25" s="9" t="n">
        <v>351151</v>
      </c>
      <c r="DL25" s="10">
        <f>IFERROR(DJ25/(DK25*2.20462262185),0)</f>
        <v/>
      </c>
      <c r="DM25" s="9" t="n">
        <v>157100</v>
      </c>
      <c r="DN25" s="9" t="n">
        <v>187362</v>
      </c>
      <c r="DO25" s="10">
        <f>IFERROR(DM25/(DN25*2.20462262185),0)</f>
        <v/>
      </c>
      <c r="DP25" s="9" t="n">
        <v>301290</v>
      </c>
      <c r="DQ25" s="9" t="n">
        <v>353054</v>
      </c>
      <c r="DR25" s="10">
        <f>IFERROR(DP25/(DQ25*2.20462262185),0)</f>
        <v/>
      </c>
      <c r="DS25" s="9" t="n">
        <v>575884</v>
      </c>
      <c r="DT25" s="9" t="n">
        <v>651386</v>
      </c>
      <c r="DU25" s="10">
        <f>IFERROR(DS25/(DT25*2.20462262185),0)</f>
        <v/>
      </c>
      <c r="DV25" s="9" t="n">
        <v>375050</v>
      </c>
      <c r="DW25" s="9" t="n">
        <v>321194</v>
      </c>
      <c r="DX25" s="10">
        <f>IFERROR(DV25/(DW25*2.20462262185),0)</f>
        <v/>
      </c>
      <c r="DY25" s="9" t="n">
        <v>204535</v>
      </c>
      <c r="DZ25" s="9" t="n">
        <v>254589</v>
      </c>
      <c r="EA25" s="10">
        <f>IFERROR(DY25/(DZ25*2.20462262185),0)</f>
        <v/>
      </c>
      <c r="EB25" s="9" t="n">
        <v>271300</v>
      </c>
      <c r="EC25" s="9" t="n">
        <v>258192</v>
      </c>
      <c r="ED25" s="10">
        <f>IFERROR(EB25/(EC25*2.20462262185),0)</f>
        <v/>
      </c>
      <c r="EE25" s="9" t="n">
        <v>69995</v>
      </c>
      <c r="EF25" s="9" t="n">
        <v>70189</v>
      </c>
      <c r="EG25" s="10">
        <f>IFERROR(EE25/(EF25*2.20462262185),0)</f>
        <v/>
      </c>
      <c r="EH25" s="9" t="n">
        <v>386650</v>
      </c>
      <c r="EI25" s="9" t="n">
        <v>403060</v>
      </c>
      <c r="EJ25" s="10">
        <f>IFERROR(EH25/(EI25*2.20462262185),0)</f>
        <v/>
      </c>
      <c r="EK25" s="9" t="n">
        <v>130696</v>
      </c>
      <c r="EL25" s="9" t="n">
        <v>117950</v>
      </c>
      <c r="EM25" s="10">
        <f>IFERROR(EK25/(EL25*2.20462262185),0)</f>
        <v/>
      </c>
    </row>
    <row r="26">
      <c r="A26" s="126" t="inlineStr">
        <is>
          <t>Panama</t>
        </is>
      </c>
      <c r="B26" s="127">
        <f>SUM(I26,L26,O26,R26,U26,X26,AA26,AD26)</f>
        <v/>
      </c>
      <c r="C26" s="127">
        <f>SUM(J26,M26,P26,S26,V26,Y26,AB26,AE26)</f>
        <v/>
      </c>
      <c r="D26" s="128">
        <f>C26/1000000</f>
        <v/>
      </c>
      <c r="E26" s="128">
        <f>C26*2.20462262185/1000000</f>
        <v/>
      </c>
      <c r="F26" s="129">
        <f>IFERROR(B26/(C26/1000),0)</f>
        <v/>
      </c>
      <c r="G26" s="130">
        <f>IFERROR(B26/(C26*2.20462262185),0)</f>
        <v/>
      </c>
      <c r="I26" s="9" t="n">
        <v>39824</v>
      </c>
      <c r="J26" s="9" t="n">
        <v>89604</v>
      </c>
      <c r="K26" s="10">
        <f>IFERROR(I26/(J26*2.20462262185),0)</f>
        <v/>
      </c>
      <c r="L26" s="9" t="n">
        <v>0</v>
      </c>
      <c r="M26" s="9" t="n">
        <v>0</v>
      </c>
      <c r="N26" s="10">
        <f>IFERROR(L26/(M26*2.20462262185),0)</f>
        <v/>
      </c>
      <c r="O26" s="9" t="n">
        <v>0</v>
      </c>
      <c r="P26" s="9" t="n">
        <v>0</v>
      </c>
      <c r="Q26" s="10">
        <f>IFERROR(O26/(P26*2.20462262185),0)</f>
        <v/>
      </c>
      <c r="R26" s="9" t="n">
        <v>0</v>
      </c>
      <c r="S26" s="9" t="n">
        <v>0</v>
      </c>
      <c r="T26" s="10">
        <f>IFERROR(R26/(S26*2.20462262185),0)</f>
        <v/>
      </c>
      <c r="U26" s="9" t="n">
        <v>0</v>
      </c>
      <c r="V26" s="9" t="n">
        <v>0</v>
      </c>
      <c r="W26" s="10">
        <f>IFERROR(U26/(V26*2.20462262185),0)</f>
        <v/>
      </c>
      <c r="X26" s="9" t="n">
        <v>52988</v>
      </c>
      <c r="Y26" s="9" t="n">
        <v>106871</v>
      </c>
      <c r="Z26" s="10">
        <f>IFERROR(X26/(Y26*2.20462262185),0)</f>
        <v/>
      </c>
      <c r="AA26" s="9" t="n">
        <v>170047</v>
      </c>
      <c r="AB26" s="9" t="n">
        <v>269172</v>
      </c>
      <c r="AC26" s="10">
        <f>IFERROR(AA26/(AB26*2.20462262185),0)</f>
        <v/>
      </c>
      <c r="AG26" s="9" t="n">
        <v>0</v>
      </c>
      <c r="AH26" s="9" t="n">
        <v>0</v>
      </c>
      <c r="AI26" s="10">
        <f>IFERROR(AG26/(AH26*2.20462262185),0)</f>
        <v/>
      </c>
      <c r="AJ26" s="9" t="n">
        <v>20018</v>
      </c>
      <c r="AK26" s="9" t="n">
        <v>66434</v>
      </c>
      <c r="AL26" s="10">
        <f>IFERROR(AJ26/(AK26*2.20462262185),0)</f>
        <v/>
      </c>
      <c r="AM26" s="9" t="n">
        <v>0</v>
      </c>
      <c r="AN26" s="9" t="n">
        <v>0</v>
      </c>
      <c r="AO26" s="10">
        <f>IFERROR(AM26/(AN26*2.20462262185),0)</f>
        <v/>
      </c>
      <c r="AP26" s="9" t="n">
        <v>0</v>
      </c>
      <c r="AQ26" s="9" t="n">
        <v>0</v>
      </c>
      <c r="AR26" s="10">
        <f>IFERROR(AP26/(AQ26*2.20462262185),0)</f>
        <v/>
      </c>
      <c r="AS26" s="9" t="n">
        <v>0</v>
      </c>
      <c r="AT26" s="9" t="n">
        <v>0</v>
      </c>
      <c r="AU26" s="10">
        <f>IFERROR(AS26/(AT26*2.20462262185),0)</f>
        <v/>
      </c>
      <c r="AV26" s="9" t="n">
        <v>0</v>
      </c>
      <c r="AW26" s="9" t="n">
        <v>0</v>
      </c>
      <c r="AX26" s="10">
        <f>IFERROR(AV26/(AW26*2.20462262185),0)</f>
        <v/>
      </c>
      <c r="AY26" s="9" t="n">
        <v>0</v>
      </c>
      <c r="AZ26" s="9" t="n">
        <v>0</v>
      </c>
      <c r="BA26" s="10">
        <f>IFERROR(AY26/(AZ26*2.20462262185),0)</f>
        <v/>
      </c>
      <c r="BB26" s="9" t="n">
        <v>12822</v>
      </c>
      <c r="BC26" s="9" t="n">
        <v>21733</v>
      </c>
      <c r="BD26" s="10">
        <f>IFERROR(BB26/(BC26*2.20462262185),0)</f>
        <v/>
      </c>
    </row>
    <row r="27">
      <c r="A27" s="126" t="inlineStr">
        <is>
          <t>Bangladesh</t>
        </is>
      </c>
      <c r="B27" s="127">
        <f>SUM(I27,L27,O27,R27,U27,X27,AA27,AD27)</f>
        <v/>
      </c>
      <c r="C27" s="127">
        <f>SUM(J27,M27,P27,S27,V27,Y27,AB27,AE27)</f>
        <v/>
      </c>
      <c r="D27" s="128">
        <f>C27/1000000</f>
        <v/>
      </c>
      <c r="E27" s="128">
        <f>C27*2.20462262185/1000000</f>
        <v/>
      </c>
      <c r="F27" s="129">
        <f>IFERROR(B27/(C27/1000),0)</f>
        <v/>
      </c>
      <c r="G27" s="130">
        <f>IFERROR(B27/(C27*2.20462262185),0)</f>
        <v/>
      </c>
      <c r="I27" s="9" t="n">
        <v>117700</v>
      </c>
      <c r="J27" s="9" t="n">
        <v>256031</v>
      </c>
      <c r="K27" s="10">
        <f>IFERROR(I27/(J27*2.20462262185),0)</f>
        <v/>
      </c>
      <c r="L27" s="9" t="n">
        <v>26400</v>
      </c>
      <c r="M27" s="9" t="n">
        <v>66000</v>
      </c>
      <c r="N27" s="10">
        <f>IFERROR(L27/(M27*2.20462262185),0)</f>
        <v/>
      </c>
      <c r="AG27" s="9" t="n">
        <v>0</v>
      </c>
      <c r="AH27" s="9" t="n">
        <v>0</v>
      </c>
      <c r="AI27" s="10">
        <f>IFERROR(AG27/(AH27*2.20462262185),0)</f>
        <v/>
      </c>
      <c r="AJ27" s="9" t="n">
        <v>0</v>
      </c>
      <c r="AK27" s="9" t="n">
        <v>0</v>
      </c>
      <c r="AL27" s="10">
        <f>IFERROR(AJ27/(AK27*2.20462262185),0)</f>
        <v/>
      </c>
      <c r="AM27" s="9" t="n">
        <v>0</v>
      </c>
      <c r="AN27" s="9" t="n">
        <v>0</v>
      </c>
      <c r="AO27" s="10">
        <f>IFERROR(AM27/(AN27*2.20462262185),0)</f>
        <v/>
      </c>
      <c r="AP27" s="9" t="n">
        <v>0</v>
      </c>
      <c r="AQ27" s="9" t="n">
        <v>0</v>
      </c>
      <c r="AR27" s="10">
        <f>IFERROR(AP27/(AQ27*2.20462262185),0)</f>
        <v/>
      </c>
      <c r="AS27" s="9" t="n">
        <v>0</v>
      </c>
      <c r="AT27" s="9" t="n">
        <v>0</v>
      </c>
      <c r="AU27" s="10">
        <f>IFERROR(AS27/(AT27*2.20462262185),0)</f>
        <v/>
      </c>
      <c r="AV27" s="9" t="n">
        <v>67870</v>
      </c>
      <c r="AW27" s="9" t="n">
        <v>123976</v>
      </c>
      <c r="AX27" s="10">
        <f>IFERROR(AV27/(AW27*2.20462262185),0)</f>
        <v/>
      </c>
      <c r="AY27" s="9" t="n">
        <v>0</v>
      </c>
      <c r="AZ27" s="9" t="n">
        <v>0</v>
      </c>
      <c r="BA27" s="10">
        <f>IFERROR(AY27/(AZ27*2.20462262185),0)</f>
        <v/>
      </c>
      <c r="BB27" s="9" t="n">
        <v>0</v>
      </c>
      <c r="BC27" s="9" t="n">
        <v>0</v>
      </c>
      <c r="BD27" s="10">
        <f>IFERROR(BB27/(BC27*2.20462262185),0)</f>
        <v/>
      </c>
      <c r="BE27" s="9" t="n">
        <v>56100</v>
      </c>
      <c r="BF27" s="9" t="n">
        <v>110000</v>
      </c>
      <c r="BG27" s="10">
        <f>IFERROR(BE27/(BF27*2.20462262185),0)</f>
        <v/>
      </c>
      <c r="BH27" s="9" t="n">
        <v>115500</v>
      </c>
      <c r="BI27" s="9" t="n">
        <v>220000</v>
      </c>
      <c r="BJ27" s="10">
        <f>IFERROR(BH27/(BI27*2.20462262185),0)</f>
        <v/>
      </c>
      <c r="BQ27" s="9" t="n">
        <v>0</v>
      </c>
      <c r="BR27" s="9" t="n">
        <v>0</v>
      </c>
      <c r="BS27" s="10">
        <f>IFERROR(BQ27/(BR27*2.20462262185),0)</f>
        <v/>
      </c>
      <c r="BT27" s="9" t="n">
        <v>21120</v>
      </c>
      <c r="BU27" s="9" t="n">
        <v>66000</v>
      </c>
      <c r="BV27" s="10">
        <f>IFERROR(BT27/(BU27*2.20462262185),0)</f>
        <v/>
      </c>
      <c r="BW27" s="9" t="n">
        <v>14080</v>
      </c>
      <c r="BX27" s="9" t="n">
        <v>44000</v>
      </c>
      <c r="BY27" s="10">
        <f>IFERROR(BW27/(BX27*2.20462262185),0)</f>
        <v/>
      </c>
    </row>
    <row r="28">
      <c r="A28" s="126" t="inlineStr">
        <is>
          <t>Dominican Republic</t>
        </is>
      </c>
      <c r="B28" s="127">
        <f>SUM(I28,L28,O28,R28,U28,X28,AA28,AD28)</f>
        <v/>
      </c>
      <c r="C28" s="127">
        <f>SUM(J28,M28,P28,S28,V28,Y28,AB28,AE28)</f>
        <v/>
      </c>
      <c r="D28" s="128">
        <f>C28/1000000</f>
        <v/>
      </c>
      <c r="E28" s="128">
        <f>C28*2.20462262185/1000000</f>
        <v/>
      </c>
      <c r="F28" s="129">
        <f>IFERROR(B28/(C28/1000),0)</f>
        <v/>
      </c>
      <c r="G28" s="130">
        <f>IFERROR(B28/(C28*2.20462262185),0)</f>
        <v/>
      </c>
      <c r="I28" s="9" t="n">
        <v>26950</v>
      </c>
      <c r="J28" s="9" t="n">
        <v>95503</v>
      </c>
      <c r="K28" s="10">
        <f>IFERROR(I28/(J28*2.20462262185),0)</f>
        <v/>
      </c>
      <c r="L28" s="9" t="n">
        <v>21289</v>
      </c>
      <c r="M28" s="9" t="n">
        <v>88601</v>
      </c>
      <c r="N28" s="10">
        <f>IFERROR(L28/(M28*2.20462262185),0)</f>
        <v/>
      </c>
      <c r="O28" s="9" t="n">
        <v>6595</v>
      </c>
      <c r="P28" s="9" t="n">
        <v>28910</v>
      </c>
      <c r="Q28" s="10">
        <f>IFERROR(O28/(P28*2.20462262185),0)</f>
        <v/>
      </c>
      <c r="R28" s="9" t="n">
        <v>2821</v>
      </c>
      <c r="S28" s="9" t="n">
        <v>15434</v>
      </c>
      <c r="T28" s="10">
        <f>IFERROR(R28/(S28*2.20462262185),0)</f>
        <v/>
      </c>
      <c r="U28" s="9" t="n">
        <v>0</v>
      </c>
      <c r="V28" s="9" t="n">
        <v>0</v>
      </c>
      <c r="W28" s="10">
        <f>IFERROR(U28/(V28*2.20462262185),0)</f>
        <v/>
      </c>
      <c r="X28" s="9" t="n">
        <v>5244</v>
      </c>
      <c r="Y28" s="9" t="n">
        <v>21409</v>
      </c>
      <c r="Z28" s="10">
        <f>IFERROR(X28/(Y28*2.20462262185),0)</f>
        <v/>
      </c>
      <c r="AA28" s="9" t="n">
        <v>28097</v>
      </c>
      <c r="AB28" s="9" t="n">
        <v>40963</v>
      </c>
      <c r="AC28" s="10">
        <f>IFERROR(AA28/(AB28*2.20462262185),0)</f>
        <v/>
      </c>
      <c r="AG28" s="9" t="n">
        <v>23100</v>
      </c>
      <c r="AH28" s="9" t="n">
        <v>66000</v>
      </c>
      <c r="AI28" s="10">
        <f>IFERROR(AG28/(AH28*2.20462262185),0)</f>
        <v/>
      </c>
      <c r="AJ28" s="9" t="n">
        <v>0</v>
      </c>
      <c r="AK28" s="9" t="n">
        <v>0</v>
      </c>
      <c r="AL28" s="10">
        <f>IFERROR(AJ28/(AK28*2.20462262185),0)</f>
        <v/>
      </c>
      <c r="AM28" s="9" t="n">
        <v>5911</v>
      </c>
      <c r="AN28" s="9" t="n">
        <v>34835</v>
      </c>
      <c r="AO28" s="10">
        <f>IFERROR(AM28/(AN28*2.20462262185),0)</f>
        <v/>
      </c>
      <c r="AP28" s="9" t="n">
        <v>124106</v>
      </c>
      <c r="AQ28" s="9" t="n">
        <v>114884</v>
      </c>
      <c r="AR28" s="10">
        <f>IFERROR(AP28/(AQ28*2.20462262185),0)</f>
        <v/>
      </c>
      <c r="AS28" s="9" t="n">
        <v>15322</v>
      </c>
      <c r="AT28" s="9" t="n">
        <v>55733</v>
      </c>
      <c r="AU28" s="10">
        <f>IFERROR(AS28/(AT28*2.20462262185),0)</f>
        <v/>
      </c>
      <c r="AV28" s="9" t="n">
        <v>119095</v>
      </c>
      <c r="AW28" s="9" t="n">
        <v>136912</v>
      </c>
      <c r="AX28" s="10">
        <f>IFERROR(AV28/(AW28*2.20462262185),0)</f>
        <v/>
      </c>
      <c r="AY28" s="9" t="n">
        <v>22726</v>
      </c>
      <c r="AZ28" s="9" t="n">
        <v>46450</v>
      </c>
      <c r="BA28" s="10">
        <f>IFERROR(AY28/(AZ28*2.20462262185),0)</f>
        <v/>
      </c>
      <c r="BB28" s="9" t="n">
        <v>9124</v>
      </c>
      <c r="BC28" s="9" t="n">
        <v>25808</v>
      </c>
      <c r="BD28" s="10">
        <f>IFERROR(BB28/(BC28*2.20462262185),0)</f>
        <v/>
      </c>
      <c r="BE28" s="9" t="n">
        <v>9374</v>
      </c>
      <c r="BF28" s="9" t="n">
        <v>22479</v>
      </c>
      <c r="BG28" s="10">
        <f>IFERROR(BE28/(BF28*2.20462262185),0)</f>
        <v/>
      </c>
    </row>
    <row r="29">
      <c r="A29" s="126" t="inlineStr">
        <is>
          <t>Haiti</t>
        </is>
      </c>
      <c r="B29" s="127">
        <f>SUM(I29,L29,O29,R29,U29,X29,AA29,AD29)</f>
        <v/>
      </c>
      <c r="C29" s="127">
        <f>SUM(J29,M29,P29,S29,V29,Y29,AB29,AE29)</f>
        <v/>
      </c>
      <c r="D29" s="128">
        <f>C29/1000000</f>
        <v/>
      </c>
      <c r="E29" s="128">
        <f>C29*2.20462262185/1000000</f>
        <v/>
      </c>
      <c r="F29" s="129">
        <f>IFERROR(B29/(C29/1000),0)</f>
        <v/>
      </c>
      <c r="G29" s="130">
        <f>IFERROR(B29/(C29*2.20462262185),0)</f>
        <v/>
      </c>
      <c r="I29" s="9" t="n">
        <v>3607</v>
      </c>
      <c r="J29" s="9" t="n">
        <v>18179</v>
      </c>
      <c r="K29" s="10">
        <f>IFERROR(I29/(J29*2.20462262185),0)</f>
        <v/>
      </c>
      <c r="L29" s="9" t="n">
        <v>0</v>
      </c>
      <c r="M29" s="9" t="n">
        <v>0</v>
      </c>
      <c r="N29" s="10">
        <f>IFERROR(L29/(M29*2.20462262185),0)</f>
        <v/>
      </c>
      <c r="O29" s="9" t="n">
        <v>15166</v>
      </c>
      <c r="P29" s="9" t="n">
        <v>72378</v>
      </c>
      <c r="Q29" s="10">
        <f>IFERROR(O29/(P29*2.20462262185),0)</f>
        <v/>
      </c>
      <c r="R29" s="9" t="n">
        <v>8196</v>
      </c>
      <c r="S29" s="9" t="n">
        <v>53111</v>
      </c>
      <c r="T29" s="10">
        <f>IFERROR(R29/(S29*2.20462262185),0)</f>
        <v/>
      </c>
      <c r="U29" s="9" t="n">
        <v>15389</v>
      </c>
      <c r="V29" s="9" t="n">
        <v>53732</v>
      </c>
      <c r="W29" s="10">
        <f>IFERROR(U29/(V29*2.20462262185),0)</f>
        <v/>
      </c>
      <c r="EK29" s="9" t="n">
        <v>0</v>
      </c>
      <c r="EL29" s="9" t="n">
        <v>0</v>
      </c>
      <c r="EM29" s="10">
        <f>IFERROR(EK29/(EL29*2.20462262185),0)</f>
        <v/>
      </c>
      <c r="EN29" s="9" t="n">
        <v>0</v>
      </c>
      <c r="EO29" s="9" t="n">
        <v>0</v>
      </c>
      <c r="EP29" s="10">
        <f>IFERROR(EN29/(EO29*2.20462262185),0)</f>
        <v/>
      </c>
      <c r="EQ29" s="9" t="n">
        <v>0</v>
      </c>
      <c r="ER29" s="9" t="n">
        <v>0</v>
      </c>
      <c r="ES29" s="10">
        <f>IFERROR(EQ29/(ER29*2.20462262185),0)</f>
        <v/>
      </c>
      <c r="ET29" s="9" t="n">
        <v>0</v>
      </c>
      <c r="EU29" s="9" t="n">
        <v>0</v>
      </c>
      <c r="EV29" s="10">
        <f>IFERROR(ET29/(EU29*2.20462262185),0)</f>
        <v/>
      </c>
      <c r="EW29" s="9" t="n">
        <v>0</v>
      </c>
      <c r="EX29" s="9" t="n">
        <v>0</v>
      </c>
      <c r="EY29" s="10">
        <f>IFERROR(EW29/(EX29*2.20462262185),0)</f>
        <v/>
      </c>
      <c r="EZ29" s="9" t="n">
        <v>0</v>
      </c>
      <c r="FA29" s="9" t="n">
        <v>0</v>
      </c>
      <c r="FB29" s="10">
        <f>IFERROR(EZ29/(FA29*2.20462262185),0)</f>
        <v/>
      </c>
      <c r="FC29" s="9" t="n">
        <v>0</v>
      </c>
      <c r="FD29" s="9" t="n">
        <v>0</v>
      </c>
      <c r="FE29" s="10">
        <f>IFERROR(FC29/(FD29*2.20462262185),0)</f>
        <v/>
      </c>
      <c r="FF29" s="9" t="n">
        <v>0</v>
      </c>
      <c r="FG29" s="9" t="n">
        <v>0</v>
      </c>
      <c r="FH29" s="10">
        <f>IFERROR(FF29/(FG29*2.20462262185),0)</f>
        <v/>
      </c>
      <c r="FI29" s="9" t="n">
        <v>69551</v>
      </c>
      <c r="FJ29" s="9" t="n">
        <v>95606</v>
      </c>
      <c r="FK29" s="10">
        <f>IFERROR(FI29/(FJ29*2.20462262185),0)</f>
        <v/>
      </c>
      <c r="FL29" s="9" t="n">
        <v>101230</v>
      </c>
      <c r="FM29" s="9" t="n">
        <v>153057</v>
      </c>
      <c r="FN29" s="10">
        <f>IFERROR(FL29/(FM29*2.20462262185),0)</f>
        <v/>
      </c>
      <c r="FO29" s="9" t="n">
        <v>63947</v>
      </c>
      <c r="FP29" s="9" t="n">
        <v>96687</v>
      </c>
      <c r="FQ29" s="10">
        <f>IFERROR(FO29/(FP29*2.20462262185),0)</f>
        <v/>
      </c>
      <c r="FR29" s="9" t="n">
        <v>59457</v>
      </c>
      <c r="FS29" s="9" t="n">
        <v>89897</v>
      </c>
      <c r="FT29" s="10">
        <f>IFERROR(FR29/(FS29*2.20462262185),0)</f>
        <v/>
      </c>
    </row>
    <row r="30">
      <c r="A30" s="126" t="inlineStr">
        <is>
          <t>Italy</t>
        </is>
      </c>
      <c r="B30" s="127">
        <f>SUM(I30,L30,O30,R30,U30,X30,AA30,AD30)</f>
        <v/>
      </c>
      <c r="C30" s="127">
        <f>SUM(J30,M30,P30,S30,V30,Y30,AB30,AE30)</f>
        <v/>
      </c>
      <c r="D30" s="128">
        <f>C30/1000000</f>
        <v/>
      </c>
      <c r="E30" s="128">
        <f>C30*2.20462262185/1000000</f>
        <v/>
      </c>
      <c r="F30" s="129">
        <f>IFERROR(B30/(C30/1000),0)</f>
        <v/>
      </c>
      <c r="G30" s="130">
        <f>IFERROR(B30/(C30*2.20462262185),0)</f>
        <v/>
      </c>
      <c r="I30" s="9" t="n">
        <v>0</v>
      </c>
      <c r="J30" s="9" t="n">
        <v>0</v>
      </c>
      <c r="K30" s="10">
        <f>IFERROR(I30/(J30*2.20462262185),0)</f>
        <v/>
      </c>
      <c r="L30" s="9" t="n">
        <v>0</v>
      </c>
      <c r="M30" s="9" t="n">
        <v>0</v>
      </c>
      <c r="N30" s="10">
        <f>IFERROR(L30/(M30*2.20462262185),0)</f>
        <v/>
      </c>
      <c r="O30" s="9" t="n">
        <v>0</v>
      </c>
      <c r="P30" s="9" t="n">
        <v>0</v>
      </c>
      <c r="Q30" s="10">
        <f>IFERROR(O30/(P30*2.20462262185),0)</f>
        <v/>
      </c>
      <c r="R30" s="9" t="n">
        <v>222180</v>
      </c>
      <c r="S30" s="9" t="n">
        <v>96800</v>
      </c>
      <c r="T30" s="10">
        <f>IFERROR(R30/(S30*2.20462262185),0)</f>
        <v/>
      </c>
      <c r="U30" s="9" t="n">
        <v>0</v>
      </c>
      <c r="V30" s="9" t="n">
        <v>0</v>
      </c>
      <c r="W30" s="10">
        <f>IFERROR(U30/(V30*2.20462262185),0)</f>
        <v/>
      </c>
      <c r="X30" s="9" t="n">
        <v>0</v>
      </c>
      <c r="Y30" s="9" t="n">
        <v>0</v>
      </c>
      <c r="Z30" s="10">
        <f>IFERROR(X30/(Y30*2.20462262185),0)</f>
        <v/>
      </c>
      <c r="AA30" s="9" t="n">
        <v>0</v>
      </c>
      <c r="AB30" s="9" t="n">
        <v>0</v>
      </c>
      <c r="AC30" s="10">
        <f>IFERROR(AA30/(AB30*2.20462262185),0)</f>
        <v/>
      </c>
      <c r="AD30" s="9" t="n">
        <v>20363</v>
      </c>
      <c r="AE30" s="9" t="n">
        <v>7830</v>
      </c>
      <c r="AF30" s="10">
        <f>IFERROR(AD30/(AE30*2.20462262185),0)</f>
        <v/>
      </c>
      <c r="AG30" s="9" t="n">
        <v>0</v>
      </c>
      <c r="AH30" s="9" t="n">
        <v>0</v>
      </c>
      <c r="AI30" s="10">
        <f>IFERROR(AG30/(AH30*2.20462262185),0)</f>
        <v/>
      </c>
      <c r="AJ30" s="9" t="n">
        <v>0</v>
      </c>
      <c r="AK30" s="9" t="n">
        <v>0</v>
      </c>
      <c r="AL30" s="10">
        <f>IFERROR(AJ30/(AK30*2.20462262185),0)</f>
        <v/>
      </c>
      <c r="AM30" s="9" t="n">
        <v>0</v>
      </c>
      <c r="AN30" s="9" t="n">
        <v>0</v>
      </c>
      <c r="AO30" s="10">
        <f>IFERROR(AM30/(AN30*2.20462262185),0)</f>
        <v/>
      </c>
      <c r="AP30" s="9" t="n">
        <v>0</v>
      </c>
      <c r="AQ30" s="9" t="n">
        <v>0</v>
      </c>
      <c r="AR30" s="10">
        <f>IFERROR(AP30/(AQ30*2.20462262185),0)</f>
        <v/>
      </c>
      <c r="AS30" s="9" t="n">
        <v>0</v>
      </c>
      <c r="AT30" s="9" t="n">
        <v>0</v>
      </c>
      <c r="AU30" s="10">
        <f>IFERROR(AS30/(AT30*2.20462262185),0)</f>
        <v/>
      </c>
      <c r="AV30" s="9" t="n">
        <v>45980</v>
      </c>
      <c r="AW30" s="9" t="n">
        <v>24200</v>
      </c>
      <c r="AX30" s="10">
        <f>IFERROR(AV30/(AW30*2.20462262185),0)</f>
        <v/>
      </c>
      <c r="AY30" s="9" t="n">
        <v>1491</v>
      </c>
      <c r="AZ30" s="9" t="n">
        <v>26</v>
      </c>
      <c r="BA30" s="10">
        <f>IFERROR(AY30/(AZ30*2.20462262185),0)</f>
        <v/>
      </c>
      <c r="BB30" s="9" t="n">
        <v>60016</v>
      </c>
      <c r="BC30" s="9" t="n">
        <v>24200</v>
      </c>
      <c r="BD30" s="10">
        <f>IFERROR(BB30/(BC30*2.20462262185),0)</f>
        <v/>
      </c>
      <c r="BE30" s="9" t="n">
        <v>97928</v>
      </c>
      <c r="BF30" s="9" t="n">
        <v>46210</v>
      </c>
      <c r="BG30" s="10">
        <f>IFERROR(BE30/(BF30*2.20462262185),0)</f>
        <v/>
      </c>
      <c r="BH30" s="9" t="n">
        <v>188760</v>
      </c>
      <c r="BI30" s="9" t="n">
        <v>96800</v>
      </c>
      <c r="BJ30" s="10">
        <f>IFERROR(BH30/(BI30*2.20462262185),0)</f>
        <v/>
      </c>
      <c r="BK30" s="9" t="n">
        <v>0</v>
      </c>
      <c r="BL30" s="9" t="n">
        <v>0</v>
      </c>
      <c r="BM30" s="10">
        <f>IFERROR(BK30/(BL30*2.20462262185),0)</f>
        <v/>
      </c>
      <c r="BN30" s="9" t="n">
        <v>264990</v>
      </c>
      <c r="BO30" s="9" t="n">
        <v>121000</v>
      </c>
      <c r="BP30" s="10">
        <f>IFERROR(BN30/(BO30*2.20462262185),0)</f>
        <v/>
      </c>
      <c r="BQ30" s="9" t="n">
        <v>96800</v>
      </c>
      <c r="BR30" s="9" t="n">
        <v>48400</v>
      </c>
      <c r="BS30" s="10">
        <f>IFERROR(BQ30/(BR30*2.20462262185),0)</f>
        <v/>
      </c>
      <c r="BT30" s="9" t="n">
        <v>75728</v>
      </c>
      <c r="BU30" s="9" t="n">
        <v>74244</v>
      </c>
      <c r="BV30" s="10">
        <f>IFERROR(BT30/(BU30*2.20462262185),0)</f>
        <v/>
      </c>
      <c r="BW30" s="9" t="n">
        <v>97278</v>
      </c>
      <c r="BX30" s="9" t="n">
        <v>48400</v>
      </c>
      <c r="BY30" s="10">
        <f>IFERROR(BW30/(BX30*2.20462262185),0)</f>
        <v/>
      </c>
      <c r="BZ30" s="9" t="n">
        <v>45245</v>
      </c>
      <c r="CA30" s="9" t="n">
        <v>24200</v>
      </c>
      <c r="CB30" s="10">
        <f>IFERROR(BZ30/(CA30*2.20462262185),0)</f>
        <v/>
      </c>
      <c r="CC30" s="9" t="n">
        <v>31460</v>
      </c>
      <c r="CD30" s="9" t="n">
        <v>26340</v>
      </c>
      <c r="CE30" s="10">
        <f>IFERROR(CC30/(CD30*2.20462262185),0)</f>
        <v/>
      </c>
      <c r="CF30" s="9" t="n">
        <v>232429</v>
      </c>
      <c r="CG30" s="9" t="n">
        <v>143195</v>
      </c>
      <c r="CH30" s="10">
        <f>IFERROR(CF30/(CG30*2.20462262185),0)</f>
        <v/>
      </c>
      <c r="CI30" s="9" t="n">
        <v>588</v>
      </c>
      <c r="CJ30" s="9" t="n">
        <v>11</v>
      </c>
      <c r="CK30" s="10">
        <f>IFERROR(CI30/(CJ30*2.20462262185),0)</f>
        <v/>
      </c>
      <c r="CL30" s="9" t="n">
        <v>51512</v>
      </c>
      <c r="CM30" s="9" t="n">
        <v>16000</v>
      </c>
      <c r="CN30" s="10">
        <f>IFERROR(CL30/(CM30*2.20462262185),0)</f>
        <v/>
      </c>
      <c r="CO30" s="9" t="n">
        <v>0</v>
      </c>
      <c r="CP30" s="9" t="n">
        <v>0</v>
      </c>
      <c r="CQ30" s="10">
        <f>IFERROR(CO30/(CP30*2.20462262185),0)</f>
        <v/>
      </c>
      <c r="CR30" s="9" t="n">
        <v>0</v>
      </c>
      <c r="CS30" s="9" t="n">
        <v>0</v>
      </c>
      <c r="CT30" s="10">
        <f>IFERROR(CR30/(CS30*2.20462262185),0)</f>
        <v/>
      </c>
      <c r="CU30" s="9" t="n">
        <v>0</v>
      </c>
      <c r="CV30" s="9" t="n">
        <v>0</v>
      </c>
      <c r="CW30" s="10">
        <f>IFERROR(CU30/(CV30*2.20462262185),0)</f>
        <v/>
      </c>
      <c r="CX30" s="9" t="n">
        <v>292227</v>
      </c>
      <c r="CY30" s="9" t="n">
        <v>357780</v>
      </c>
      <c r="CZ30" s="10">
        <f>IFERROR(CX30/(CY30*2.20462262185),0)</f>
        <v/>
      </c>
      <c r="DA30" s="9" t="n">
        <v>318630</v>
      </c>
      <c r="DB30" s="9" t="n">
        <v>447513</v>
      </c>
      <c r="DC30" s="10">
        <f>IFERROR(DA30/(DB30*2.20462262185),0)</f>
        <v/>
      </c>
      <c r="DD30" s="9" t="n">
        <v>130198</v>
      </c>
      <c r="DE30" s="9" t="n">
        <v>182863</v>
      </c>
      <c r="DF30" s="10">
        <f>IFERROR(DD30/(DE30*2.20462262185),0)</f>
        <v/>
      </c>
      <c r="DG30" s="9" t="n">
        <v>0</v>
      </c>
      <c r="DH30" s="9" t="n">
        <v>0</v>
      </c>
      <c r="DI30" s="10">
        <f>IFERROR(DG30/(DH30*2.20462262185),0)</f>
        <v/>
      </c>
      <c r="DJ30" s="9" t="n">
        <v>698</v>
      </c>
      <c r="DK30" s="9" t="n">
        <v>615</v>
      </c>
      <c r="DL30" s="10">
        <f>IFERROR(DJ30/(DK30*2.20462262185),0)</f>
        <v/>
      </c>
      <c r="DM30" s="9" t="n">
        <v>0</v>
      </c>
      <c r="DN30" s="9" t="n">
        <v>0</v>
      </c>
      <c r="DO30" s="10">
        <f>IFERROR(DM30/(DN30*2.20462262185),0)</f>
        <v/>
      </c>
      <c r="DP30" s="9" t="n">
        <v>0</v>
      </c>
      <c r="DQ30" s="9" t="n">
        <v>0</v>
      </c>
      <c r="DR30" s="10">
        <f>IFERROR(DP30/(DQ30*2.20462262185),0)</f>
        <v/>
      </c>
      <c r="DS30" s="9" t="n">
        <v>217728</v>
      </c>
      <c r="DT30" s="9" t="n">
        <v>216511</v>
      </c>
      <c r="DU30" s="10">
        <f>IFERROR(DS30/(DT30*2.20462262185),0)</f>
        <v/>
      </c>
      <c r="DV30" s="9" t="n">
        <v>329631</v>
      </c>
      <c r="DW30" s="9" t="n">
        <v>362151</v>
      </c>
      <c r="DX30" s="10">
        <f>IFERROR(DV30/(DW30*2.20462262185),0)</f>
        <v/>
      </c>
      <c r="DY30" s="9" t="n">
        <v>178211</v>
      </c>
      <c r="DZ30" s="9" t="n">
        <v>180799</v>
      </c>
      <c r="EA30" s="10">
        <f>IFERROR(DY30/(DZ30*2.20462262185),0)</f>
        <v/>
      </c>
      <c r="EB30" s="9" t="n">
        <v>88050</v>
      </c>
      <c r="EC30" s="9" t="n">
        <v>89391</v>
      </c>
      <c r="ED30" s="10">
        <f>IFERROR(EB30/(EC30*2.20462262185),0)</f>
        <v/>
      </c>
      <c r="EE30" s="9" t="n">
        <v>3619095</v>
      </c>
      <c r="EF30" s="9" t="n">
        <v>2125276</v>
      </c>
      <c r="EG30" s="10">
        <f>IFERROR(EE30/(EF30*2.20462262185),0)</f>
        <v/>
      </c>
      <c r="EK30" s="9" t="n">
        <v>17700</v>
      </c>
      <c r="EL30" s="9" t="n">
        <v>1422</v>
      </c>
      <c r="EM30" s="10">
        <f>IFERROR(EK30/(EL30*2.20462262185),0)</f>
        <v/>
      </c>
      <c r="EN30" s="9" t="n">
        <v>0</v>
      </c>
      <c r="EO30" s="9" t="n">
        <v>0</v>
      </c>
      <c r="EP30" s="10">
        <f>IFERROR(EN30/(EO30*2.20462262185),0)</f>
        <v/>
      </c>
      <c r="EQ30" s="9" t="n">
        <v>310</v>
      </c>
      <c r="ER30" s="9" t="n">
        <v>20</v>
      </c>
      <c r="ES30" s="10">
        <f>IFERROR(EQ30/(ER30*2.20462262185),0)</f>
        <v/>
      </c>
      <c r="ET30" s="9" t="n">
        <v>0</v>
      </c>
      <c r="EU30" s="9" t="n">
        <v>0</v>
      </c>
      <c r="EV30" s="10">
        <f>IFERROR(ET30/(EU30*2.20462262185),0)</f>
        <v/>
      </c>
      <c r="EW30" s="9" t="n">
        <v>0</v>
      </c>
      <c r="EX30" s="9" t="n">
        <v>0</v>
      </c>
      <c r="EY30" s="10">
        <f>IFERROR(EW30/(EX30*2.20462262185),0)</f>
        <v/>
      </c>
      <c r="EZ30" s="9" t="n">
        <v>333498</v>
      </c>
      <c r="FA30" s="9" t="n">
        <v>127354</v>
      </c>
      <c r="FB30" s="10">
        <f>IFERROR(EZ30/(FA30*2.20462262185),0)</f>
        <v/>
      </c>
      <c r="FC30" s="9" t="n">
        <v>0</v>
      </c>
      <c r="FD30" s="9" t="n">
        <v>0</v>
      </c>
      <c r="FE30" s="10">
        <f>IFERROR(FC30/(FD30*2.20462262185),0)</f>
        <v/>
      </c>
      <c r="FF30" s="9" t="n">
        <v>0</v>
      </c>
      <c r="FG30" s="9" t="n">
        <v>0</v>
      </c>
      <c r="FH30" s="10">
        <f>IFERROR(FF30/(FG30*2.20462262185),0)</f>
        <v/>
      </c>
      <c r="FI30" s="9" t="n">
        <v>0</v>
      </c>
      <c r="FJ30" s="9" t="n">
        <v>0</v>
      </c>
      <c r="FK30" s="10">
        <f>IFERROR(FI30/(FJ30*2.20462262185),0)</f>
        <v/>
      </c>
      <c r="FL30" s="9" t="n">
        <v>333181</v>
      </c>
      <c r="FM30" s="9" t="n">
        <v>329347</v>
      </c>
      <c r="FN30" s="10">
        <f>IFERROR(FL30/(FM30*2.20462262185),0)</f>
        <v/>
      </c>
      <c r="FO30" s="9" t="n">
        <v>36080</v>
      </c>
      <c r="FP30" s="9" t="n">
        <v>39104</v>
      </c>
      <c r="FQ30" s="10">
        <f>IFERROR(FO30/(FP30*2.20462262185),0)</f>
        <v/>
      </c>
      <c r="FR30" s="9" t="n">
        <v>178490</v>
      </c>
      <c r="FS30" s="9" t="n">
        <v>193485</v>
      </c>
      <c r="FT30" s="10">
        <f>IFERROR(FR30/(FS30*2.20462262185),0)</f>
        <v/>
      </c>
    </row>
    <row r="31">
      <c r="A31" s="126" t="inlineStr">
        <is>
          <t>New Zealand</t>
        </is>
      </c>
      <c r="B31" s="127">
        <f>SUM(I31,L31,O31,R31,U31,X31,AA31,AD31)</f>
        <v/>
      </c>
      <c r="C31" s="127">
        <f>SUM(J31,M31,P31,S31,V31,Y31,AB31,AE31)</f>
        <v/>
      </c>
      <c r="D31" s="128">
        <f>C31/1000000</f>
        <v/>
      </c>
      <c r="E31" s="128">
        <f>C31*2.20462262185/1000000</f>
        <v/>
      </c>
      <c r="F31" s="129">
        <f>IFERROR(B31/(C31/1000),0)</f>
        <v/>
      </c>
      <c r="G31" s="130">
        <f>IFERROR(B31/(C31*2.20462262185),0)</f>
        <v/>
      </c>
      <c r="I31" s="9" t="n">
        <v>0</v>
      </c>
      <c r="J31" s="9" t="n">
        <v>0</v>
      </c>
      <c r="K31" s="10">
        <f>IFERROR(I31/(J31*2.20462262185),0)</f>
        <v/>
      </c>
      <c r="L31" s="9" t="n">
        <v>0</v>
      </c>
      <c r="M31" s="9" t="n">
        <v>0</v>
      </c>
      <c r="N31" s="10">
        <f>IFERROR(L31/(M31*2.20462262185),0)</f>
        <v/>
      </c>
      <c r="O31" s="9" t="n">
        <v>0</v>
      </c>
      <c r="P31" s="9" t="n">
        <v>0</v>
      </c>
      <c r="Q31" s="10">
        <f>IFERROR(O31/(P31*2.20462262185),0)</f>
        <v/>
      </c>
      <c r="R31" s="9" t="n">
        <v>0</v>
      </c>
      <c r="S31" s="9" t="n">
        <v>0</v>
      </c>
      <c r="T31" s="10">
        <f>IFERROR(R31/(S31*2.20462262185),0)</f>
        <v/>
      </c>
      <c r="U31" s="9" t="n">
        <v>0</v>
      </c>
      <c r="V31" s="9" t="n">
        <v>0</v>
      </c>
      <c r="W31" s="10">
        <f>IFERROR(U31/(V31*2.20462262185),0)</f>
        <v/>
      </c>
      <c r="X31" s="9" t="n">
        <v>0</v>
      </c>
      <c r="Y31" s="9" t="n">
        <v>0</v>
      </c>
      <c r="Z31" s="10">
        <f>IFERROR(X31/(Y31*2.20462262185),0)</f>
        <v/>
      </c>
      <c r="AA31" s="9" t="n">
        <v>8652</v>
      </c>
      <c r="AB31" s="9" t="n">
        <v>17658</v>
      </c>
      <c r="AC31" s="10">
        <f>IFERROR(AA31/(AB31*2.20462262185),0)</f>
        <v/>
      </c>
      <c r="AD31" s="9" t="n">
        <v>24603</v>
      </c>
      <c r="AE31" s="9" t="n">
        <v>50211</v>
      </c>
      <c r="AF31" s="10">
        <f>IFERROR(AD31/(AE31*2.20462262185),0)</f>
        <v/>
      </c>
      <c r="AG31" s="9" t="n">
        <v>0</v>
      </c>
      <c r="AH31" s="9" t="n">
        <v>0</v>
      </c>
      <c r="AI31" s="10">
        <f>IFERROR(AG31/(AH31*2.20462262185),0)</f>
        <v/>
      </c>
      <c r="AJ31" s="9" t="n">
        <v>0</v>
      </c>
      <c r="AK31" s="9" t="n">
        <v>0</v>
      </c>
      <c r="AL31" s="10">
        <f>IFERROR(AJ31/(AK31*2.20462262185),0)</f>
        <v/>
      </c>
      <c r="AM31" s="9" t="n">
        <v>0</v>
      </c>
      <c r="AN31" s="9" t="n">
        <v>0</v>
      </c>
      <c r="AO31" s="10">
        <f>IFERROR(AM31/(AN31*2.20462262185),0)</f>
        <v/>
      </c>
      <c r="AP31" s="9" t="n">
        <v>0</v>
      </c>
      <c r="AQ31" s="9" t="n">
        <v>0</v>
      </c>
      <c r="AR31" s="10">
        <f>IFERROR(AP31/(AQ31*2.20462262185),0)</f>
        <v/>
      </c>
      <c r="AS31" s="9" t="n">
        <v>0</v>
      </c>
      <c r="AT31" s="9" t="n">
        <v>0</v>
      </c>
      <c r="AU31" s="10">
        <f>IFERROR(AS31/(AT31*2.20462262185),0)</f>
        <v/>
      </c>
      <c r="AV31" s="9" t="n">
        <v>0</v>
      </c>
      <c r="AW31" s="9" t="n">
        <v>0</v>
      </c>
      <c r="AX31" s="10">
        <f>IFERROR(AV31/(AW31*2.20462262185),0)</f>
        <v/>
      </c>
      <c r="AY31" s="9" t="n">
        <v>9400</v>
      </c>
      <c r="AZ31" s="9" t="n">
        <v>16920</v>
      </c>
      <c r="BA31" s="10">
        <f>IFERROR(AY31/(AZ31*2.20462262185),0)</f>
        <v/>
      </c>
      <c r="BB31" s="9" t="n">
        <v>64620</v>
      </c>
      <c r="BC31" s="9" t="n">
        <v>58176</v>
      </c>
      <c r="BD31" s="10">
        <f>IFERROR(BB31/(BC31*2.20462262185),0)</f>
        <v/>
      </c>
      <c r="EK31" s="9" t="n">
        <v>0</v>
      </c>
      <c r="EL31" s="9" t="n">
        <v>0</v>
      </c>
      <c r="EM31" s="10">
        <f>IFERROR(EK31/(EL31*2.20462262185),0)</f>
        <v/>
      </c>
      <c r="EN31" s="9" t="n">
        <v>24538</v>
      </c>
      <c r="EO31" s="9" t="n">
        <v>20000</v>
      </c>
      <c r="EP31" s="10">
        <f>IFERROR(EN31/(EO31*2.20462262185),0)</f>
        <v/>
      </c>
      <c r="EQ31" s="9" t="n">
        <v>0</v>
      </c>
      <c r="ER31" s="9" t="n">
        <v>0</v>
      </c>
      <c r="ES31" s="10">
        <f>IFERROR(EQ31/(ER31*2.20462262185),0)</f>
        <v/>
      </c>
      <c r="ET31" s="9" t="n">
        <v>35453</v>
      </c>
      <c r="EU31" s="9" t="n">
        <v>29685</v>
      </c>
      <c r="EV31" s="10">
        <f>IFERROR(ET31/(EU31*2.20462262185),0)</f>
        <v/>
      </c>
      <c r="EW31" s="9" t="n">
        <v>0</v>
      </c>
      <c r="EX31" s="9" t="n">
        <v>0</v>
      </c>
      <c r="EY31" s="10">
        <f>IFERROR(EW31/(EX31*2.20462262185),0)</f>
        <v/>
      </c>
      <c r="EZ31" s="9" t="n">
        <v>0</v>
      </c>
      <c r="FA31" s="9" t="n">
        <v>0</v>
      </c>
      <c r="FB31" s="10">
        <f>IFERROR(EZ31/(FA31*2.20462262185),0)</f>
        <v/>
      </c>
      <c r="FC31" s="9" t="n">
        <v>102130</v>
      </c>
      <c r="FD31" s="9" t="n">
        <v>120628</v>
      </c>
      <c r="FE31" s="10">
        <f>IFERROR(FC31/(FD31*2.20462262185),0)</f>
        <v/>
      </c>
      <c r="FF31" s="9" t="n">
        <v>18930</v>
      </c>
      <c r="FG31" s="9" t="n">
        <v>18743</v>
      </c>
      <c r="FH31" s="10">
        <f>IFERROR(FF31/(FG31*2.20462262185),0)</f>
        <v/>
      </c>
      <c r="FI31" s="9" t="n">
        <v>32955</v>
      </c>
      <c r="FJ31" s="9" t="n">
        <v>35406</v>
      </c>
      <c r="FK31" s="10">
        <f>IFERROR(FI31/(FJ31*2.20462262185),0)</f>
        <v/>
      </c>
      <c r="FL31" s="9" t="n">
        <v>112593</v>
      </c>
      <c r="FM31" s="9" t="n">
        <v>128728</v>
      </c>
      <c r="FN31" s="10">
        <f>IFERROR(FL31/(FM31*2.20462262185),0)</f>
        <v/>
      </c>
      <c r="FO31" s="9" t="n">
        <v>14802</v>
      </c>
      <c r="FP31" s="9" t="n">
        <v>19719</v>
      </c>
      <c r="FQ31" s="10">
        <f>IFERROR(FO31/(FP31*2.20462262185),0)</f>
        <v/>
      </c>
      <c r="FR31" s="9" t="n">
        <v>16377</v>
      </c>
      <c r="FS31" s="9" t="n">
        <v>19267</v>
      </c>
      <c r="FT31" s="10">
        <f>IFERROR(FR31/(FS31*2.20462262185),0)</f>
        <v/>
      </c>
    </row>
    <row r="32">
      <c r="A32" s="126" t="inlineStr">
        <is>
          <t>Jamaica</t>
        </is>
      </c>
      <c r="B32" s="127">
        <f>SUM(I32,L32,O32,R32,U32,X32,AA32,AD32)</f>
        <v/>
      </c>
      <c r="C32" s="127">
        <f>SUM(J32,M32,P32,S32,V32,Y32,AB32,AE32)</f>
        <v/>
      </c>
      <c r="D32" s="128">
        <f>C32/1000000</f>
        <v/>
      </c>
      <c r="E32" s="128">
        <f>C32*2.20462262185/1000000</f>
        <v/>
      </c>
      <c r="F32" s="129">
        <f>IFERROR(B32/(C32/1000),0)</f>
        <v/>
      </c>
      <c r="G32" s="130">
        <f>IFERROR(B32/(C32*2.20462262185),0)</f>
        <v/>
      </c>
      <c r="I32" s="9" t="n">
        <v>2414</v>
      </c>
      <c r="J32" s="9" t="n">
        <v>16090</v>
      </c>
      <c r="K32" s="10">
        <f>IFERROR(I32/(J32*2.20462262185),0)</f>
        <v/>
      </c>
      <c r="L32" s="9" t="n">
        <v>0</v>
      </c>
      <c r="M32" s="9" t="n">
        <v>0</v>
      </c>
      <c r="N32" s="10">
        <f>IFERROR(L32/(M32*2.20462262185),0)</f>
        <v/>
      </c>
      <c r="O32" s="9" t="n">
        <v>4141</v>
      </c>
      <c r="P32" s="9" t="n">
        <v>15890</v>
      </c>
      <c r="Q32" s="10">
        <f>IFERROR(O32/(P32*2.20462262185),0)</f>
        <v/>
      </c>
      <c r="R32" s="9" t="n">
        <v>0</v>
      </c>
      <c r="S32" s="9" t="n">
        <v>0</v>
      </c>
      <c r="T32" s="10">
        <f>IFERROR(R32/(S32*2.20462262185),0)</f>
        <v/>
      </c>
      <c r="U32" s="9" t="n">
        <v>3839</v>
      </c>
      <c r="V32" s="9" t="n">
        <v>15192</v>
      </c>
      <c r="W32" s="10">
        <f>IFERROR(U32/(V32*2.20462262185),0)</f>
        <v/>
      </c>
      <c r="X32" s="9" t="n">
        <v>2282</v>
      </c>
      <c r="Y32" s="9" t="n">
        <v>15210</v>
      </c>
      <c r="Z32" s="10">
        <f>IFERROR(X32/(Y32*2.20462262185),0)</f>
        <v/>
      </c>
      <c r="AA32" s="9" t="n">
        <v>0</v>
      </c>
      <c r="AB32" s="9" t="n">
        <v>0</v>
      </c>
      <c r="AC32" s="10">
        <f>IFERROR(AA32/(AB32*2.20462262185),0)</f>
        <v/>
      </c>
      <c r="AD32" s="9" t="n">
        <v>900</v>
      </c>
      <c r="AE32" s="9" t="n">
        <v>372</v>
      </c>
      <c r="AF32" s="10">
        <f>IFERROR(AD32/(AE32*2.20462262185),0)</f>
        <v/>
      </c>
      <c r="AG32" s="9" t="n">
        <v>0</v>
      </c>
      <c r="AH32" s="9" t="n">
        <v>0</v>
      </c>
      <c r="AI32" s="10">
        <f>IFERROR(AG32/(AH32*2.20462262185),0)</f>
        <v/>
      </c>
      <c r="AJ32" s="9" t="n">
        <v>14301</v>
      </c>
      <c r="AK32" s="9" t="n">
        <v>30210</v>
      </c>
      <c r="AL32" s="10">
        <f>IFERROR(AJ32/(AK32*2.20462262185),0)</f>
        <v/>
      </c>
      <c r="AM32" s="9" t="n">
        <v>0</v>
      </c>
      <c r="AN32" s="9" t="n">
        <v>0</v>
      </c>
      <c r="AO32" s="10">
        <f>IFERROR(AM32/(AN32*2.20462262185),0)</f>
        <v/>
      </c>
      <c r="AP32" s="9" t="n">
        <v>3452</v>
      </c>
      <c r="AQ32" s="9" t="n">
        <v>15340</v>
      </c>
      <c r="AR32" s="10">
        <f>IFERROR(AP32/(AQ32*2.20462262185),0)</f>
        <v/>
      </c>
      <c r="AS32" s="9" t="n">
        <v>8339</v>
      </c>
      <c r="AT32" s="9" t="n">
        <v>16810</v>
      </c>
      <c r="AU32" s="10">
        <f>IFERROR(AS32/(AT32*2.20462262185),0)</f>
        <v/>
      </c>
      <c r="AV32" s="9" t="n">
        <v>10712</v>
      </c>
      <c r="AW32" s="9" t="n">
        <v>16480</v>
      </c>
      <c r="AX32" s="10">
        <f>IFERROR(AV32/(AW32*2.20462262185),0)</f>
        <v/>
      </c>
      <c r="AY32" s="9" t="n">
        <v>9329</v>
      </c>
      <c r="AZ32" s="9" t="n">
        <v>15690</v>
      </c>
      <c r="BA32" s="10">
        <f>IFERROR(AY32/(AZ32*2.20462262185),0)</f>
        <v/>
      </c>
      <c r="BB32" s="9" t="n">
        <v>0</v>
      </c>
      <c r="BC32" s="9" t="n">
        <v>0</v>
      </c>
      <c r="BD32" s="10">
        <f>IFERROR(BB32/(BC32*2.20462262185),0)</f>
        <v/>
      </c>
      <c r="BE32" s="9" t="n">
        <v>0</v>
      </c>
      <c r="BF32" s="9" t="n">
        <v>0</v>
      </c>
      <c r="BG32" s="10">
        <f>IFERROR(BE32/(BF32*2.20462262185),0)</f>
        <v/>
      </c>
      <c r="BH32" s="9" t="n">
        <v>17517</v>
      </c>
      <c r="BI32" s="9" t="n">
        <v>31720</v>
      </c>
      <c r="BJ32" s="10">
        <f>IFERROR(BH32/(BI32*2.20462262185),0)</f>
        <v/>
      </c>
      <c r="BK32" s="9" t="n">
        <v>0</v>
      </c>
      <c r="BL32" s="9" t="n">
        <v>0</v>
      </c>
      <c r="BM32" s="10">
        <f>IFERROR(BK32/(BL32*2.20462262185),0)</f>
        <v/>
      </c>
      <c r="BN32" s="9" t="n">
        <v>8730</v>
      </c>
      <c r="BO32" s="9" t="n">
        <v>17150</v>
      </c>
      <c r="BP32" s="10">
        <f>IFERROR(BN32/(BO32*2.20462262185),0)</f>
        <v/>
      </c>
      <c r="BQ32" s="9" t="n">
        <v>9760</v>
      </c>
      <c r="BR32" s="9" t="n">
        <v>16320</v>
      </c>
      <c r="BS32" s="10">
        <f>IFERROR(BQ32/(BR32*2.20462262185),0)</f>
        <v/>
      </c>
      <c r="BT32" s="9" t="n">
        <v>15218</v>
      </c>
      <c r="BU32" s="9" t="n">
        <v>30740</v>
      </c>
      <c r="BV32" s="10">
        <f>IFERROR(BT32/(BU32*2.20462262185),0)</f>
        <v/>
      </c>
    </row>
    <row r="33">
      <c r="A33" s="126" t="inlineStr">
        <is>
          <t>Australia</t>
        </is>
      </c>
      <c r="B33" s="127">
        <f>SUM(I33,L33,O33,R33,U33,X33,AA33,AD33)</f>
        <v/>
      </c>
      <c r="C33" s="127">
        <f>SUM(J33,M33,P33,S33,V33,Y33,AB33,AE33)</f>
        <v/>
      </c>
      <c r="D33" s="128">
        <f>C33/1000000</f>
        <v/>
      </c>
      <c r="E33" s="128">
        <f>C33*2.20462262185/1000000</f>
        <v/>
      </c>
      <c r="F33" s="129">
        <f>IFERROR(B33/(C33/1000),0)</f>
        <v/>
      </c>
      <c r="G33" s="130">
        <f>IFERROR(B33/(C33*2.20462262185),0)</f>
        <v/>
      </c>
      <c r="I33" s="9" t="n">
        <v>0</v>
      </c>
      <c r="J33" s="9" t="n">
        <v>0</v>
      </c>
      <c r="K33" s="10">
        <f>IFERROR(I33/(J33*2.20462262185),0)</f>
        <v/>
      </c>
      <c r="L33" s="9" t="n">
        <v>0</v>
      </c>
      <c r="M33" s="9" t="n">
        <v>0</v>
      </c>
      <c r="N33" s="10">
        <f>IFERROR(L33/(M33*2.20462262185),0)</f>
        <v/>
      </c>
      <c r="O33" s="9" t="n">
        <v>0</v>
      </c>
      <c r="P33" s="9" t="n">
        <v>0</v>
      </c>
      <c r="Q33" s="10">
        <f>IFERROR(O33/(P33*2.20462262185),0)</f>
        <v/>
      </c>
      <c r="R33" s="9" t="n">
        <v>0</v>
      </c>
      <c r="S33" s="9" t="n">
        <v>0</v>
      </c>
      <c r="T33" s="10">
        <f>IFERROR(R33/(S33*2.20462262185),0)</f>
        <v/>
      </c>
      <c r="U33" s="9" t="n">
        <v>0</v>
      </c>
      <c r="V33" s="9" t="n">
        <v>0</v>
      </c>
      <c r="W33" s="10">
        <f>IFERROR(U33/(V33*2.20462262185),0)</f>
        <v/>
      </c>
      <c r="X33" s="9" t="n">
        <v>35343</v>
      </c>
      <c r="Y33" s="9" t="n">
        <v>61361</v>
      </c>
      <c r="Z33" s="10">
        <f>IFERROR(X33/(Y33*2.20462262185),0)</f>
        <v/>
      </c>
    </row>
    <row r="34">
      <c r="A34" s="126" t="inlineStr">
        <is>
          <t>El Salvador</t>
        </is>
      </c>
      <c r="B34" s="127">
        <f>SUM(I34,L34,O34,R34,U34,X34,AA34,AD34)</f>
        <v/>
      </c>
      <c r="C34" s="127">
        <f>SUM(J34,M34,P34,S34,V34,Y34,AB34,AE34)</f>
        <v/>
      </c>
      <c r="D34" s="128">
        <f>C34/1000000</f>
        <v/>
      </c>
      <c r="E34" s="128">
        <f>C34*2.20462262185/1000000</f>
        <v/>
      </c>
      <c r="F34" s="129">
        <f>IFERROR(B34/(C34/1000),0)</f>
        <v/>
      </c>
      <c r="G34" s="130">
        <f>IFERROR(B34/(C34*2.20462262185),0)</f>
        <v/>
      </c>
      <c r="I34" s="9" t="n">
        <v>0</v>
      </c>
      <c r="J34" s="9" t="n">
        <v>0</v>
      </c>
      <c r="K34" s="10">
        <f>IFERROR(I34/(J34*2.20462262185),0)</f>
        <v/>
      </c>
      <c r="L34" s="9" t="n">
        <v>0</v>
      </c>
      <c r="M34" s="9" t="n">
        <v>0</v>
      </c>
      <c r="N34" s="10">
        <f>IFERROR(L34/(M34*2.20462262185),0)</f>
        <v/>
      </c>
      <c r="O34" s="9" t="n">
        <v>0</v>
      </c>
      <c r="P34" s="9" t="n">
        <v>0</v>
      </c>
      <c r="Q34" s="10">
        <f>IFERROR(O34/(P34*2.20462262185),0)</f>
        <v/>
      </c>
      <c r="R34" s="9" t="n">
        <v>0</v>
      </c>
      <c r="S34" s="9" t="n">
        <v>0</v>
      </c>
      <c r="T34" s="10">
        <f>IFERROR(R34/(S34*2.20462262185),0)</f>
        <v/>
      </c>
      <c r="U34" s="9" t="n">
        <v>0</v>
      </c>
      <c r="V34" s="9" t="n">
        <v>0</v>
      </c>
      <c r="W34" s="10">
        <f>IFERROR(U34/(V34*2.20462262185),0)</f>
        <v/>
      </c>
      <c r="X34" s="9" t="n">
        <v>0</v>
      </c>
      <c r="Y34" s="9" t="n">
        <v>0</v>
      </c>
      <c r="Z34" s="10">
        <f>IFERROR(X34/(Y34*2.20462262185),0)</f>
        <v/>
      </c>
      <c r="AA34" s="9" t="n">
        <v>0</v>
      </c>
      <c r="AB34" s="9" t="n">
        <v>0</v>
      </c>
      <c r="AC34" s="10">
        <f>IFERROR(AA34/(AB34*2.20462262185),0)</f>
        <v/>
      </c>
      <c r="AD34" s="9" t="n">
        <v>9103</v>
      </c>
      <c r="AE34" s="9" t="n">
        <v>22757</v>
      </c>
      <c r="AF34" s="10">
        <f>IFERROR(AD34/(AE34*2.20462262185),0)</f>
        <v/>
      </c>
      <c r="AG34" s="9" t="n">
        <v>0</v>
      </c>
      <c r="AH34" s="9" t="n">
        <v>0</v>
      </c>
      <c r="AI34" s="10">
        <f>IFERROR(AG34/(AH34*2.20462262185),0)</f>
        <v/>
      </c>
      <c r="AJ34" s="9" t="n">
        <v>0</v>
      </c>
      <c r="AK34" s="9" t="n">
        <v>0</v>
      </c>
      <c r="AL34" s="10">
        <f>IFERROR(AJ34/(AK34*2.20462262185),0)</f>
        <v/>
      </c>
      <c r="AM34" s="9" t="n">
        <v>0</v>
      </c>
      <c r="AN34" s="9" t="n">
        <v>0</v>
      </c>
      <c r="AO34" s="10">
        <f>IFERROR(AM34/(AN34*2.20462262185),0)</f>
        <v/>
      </c>
      <c r="AP34" s="9" t="n">
        <v>0</v>
      </c>
      <c r="AQ34" s="9" t="n">
        <v>0</v>
      </c>
      <c r="AR34" s="10">
        <f>IFERROR(AP34/(AQ34*2.20462262185),0)</f>
        <v/>
      </c>
      <c r="AS34" s="9" t="n">
        <v>0</v>
      </c>
      <c r="AT34" s="9" t="n">
        <v>0</v>
      </c>
      <c r="AU34" s="10">
        <f>IFERROR(AS34/(AT34*2.20462262185),0)</f>
        <v/>
      </c>
      <c r="AV34" s="9" t="n">
        <v>20769</v>
      </c>
      <c r="AW34" s="9" t="n">
        <v>23587</v>
      </c>
      <c r="AX34" s="10">
        <f>IFERROR(AV34/(AW34*2.20462262185),0)</f>
        <v/>
      </c>
      <c r="AY34" s="9" t="n">
        <v>0</v>
      </c>
      <c r="AZ34" s="9" t="n">
        <v>0</v>
      </c>
      <c r="BA34" s="10">
        <f>IFERROR(AY34/(AZ34*2.20462262185),0)</f>
        <v/>
      </c>
      <c r="BB34" s="9" t="n">
        <v>39150</v>
      </c>
      <c r="BC34" s="9" t="n">
        <v>46808</v>
      </c>
      <c r="BD34" s="10">
        <f>IFERROR(BB34/(BC34*2.20462262185),0)</f>
        <v/>
      </c>
      <c r="BE34" s="9" t="n">
        <v>11480</v>
      </c>
      <c r="BF34" s="9" t="n">
        <v>23670</v>
      </c>
      <c r="BG34" s="10">
        <f>IFERROR(BE34/(BF34*2.20462262185),0)</f>
        <v/>
      </c>
    </row>
    <row r="35">
      <c r="A35" s="126" t="inlineStr">
        <is>
          <t>Hong Kong</t>
        </is>
      </c>
      <c r="B35" s="127">
        <f>SUM(I35,L35,O35,R35,U35,X35,AA35,AD35)</f>
        <v/>
      </c>
      <c r="C35" s="127">
        <f>SUM(J35,M35,P35,S35,V35,Y35,AB35,AE35)</f>
        <v/>
      </c>
      <c r="D35" s="128">
        <f>C35/1000000</f>
        <v/>
      </c>
      <c r="E35" s="128">
        <f>C35*2.20462262185/1000000</f>
        <v/>
      </c>
      <c r="F35" s="129">
        <f>IFERROR(B35/(C35/1000),0)</f>
        <v/>
      </c>
      <c r="G35" s="130">
        <f>IFERROR(B35/(C35*2.20462262185),0)</f>
        <v/>
      </c>
      <c r="I35" s="9" t="n">
        <v>0</v>
      </c>
      <c r="J35" s="9" t="n">
        <v>0</v>
      </c>
      <c r="K35" s="10">
        <f>IFERROR(I35/(J35*2.20462262185),0)</f>
        <v/>
      </c>
      <c r="L35" s="9" t="n">
        <v>19505</v>
      </c>
      <c r="M35" s="9" t="n">
        <v>18060</v>
      </c>
      <c r="N35" s="10">
        <f>IFERROR(L35/(M35*2.20462262185),0)</f>
        <v/>
      </c>
      <c r="O35" s="9" t="n">
        <v>2500</v>
      </c>
      <c r="P35" s="9" t="n">
        <v>25</v>
      </c>
      <c r="Q35" s="10">
        <f>IFERROR(O35/(P35*2.20462262185),0)</f>
        <v/>
      </c>
      <c r="DA35" s="9" t="n">
        <v>0</v>
      </c>
      <c r="DB35" s="9" t="n">
        <v>0</v>
      </c>
      <c r="DC35" s="10">
        <f>IFERROR(DA35/(DB35*2.20462262185),0)</f>
        <v/>
      </c>
      <c r="DD35" s="9" t="n">
        <v>0</v>
      </c>
      <c r="DE35" s="9" t="n">
        <v>0</v>
      </c>
      <c r="DF35" s="10">
        <f>IFERROR(DD35/(DE35*2.20462262185),0)</f>
        <v/>
      </c>
      <c r="DG35" s="9" t="n">
        <v>0</v>
      </c>
      <c r="DH35" s="9" t="n">
        <v>0</v>
      </c>
      <c r="DI35" s="10">
        <f>IFERROR(DG35/(DH35*2.20462262185),0)</f>
        <v/>
      </c>
      <c r="DJ35" s="9" t="n">
        <v>0</v>
      </c>
      <c r="DK35" s="9" t="n">
        <v>0</v>
      </c>
      <c r="DL35" s="10">
        <f>IFERROR(DJ35/(DK35*2.20462262185),0)</f>
        <v/>
      </c>
      <c r="DM35" s="9" t="n">
        <v>47413</v>
      </c>
      <c r="DN35" s="9" t="n">
        <v>39023</v>
      </c>
      <c r="DO35" s="10">
        <f>IFERROR(DM35/(DN35*2.20462262185),0)</f>
        <v/>
      </c>
    </row>
    <row r="36">
      <c r="A36" s="126" t="inlineStr">
        <is>
          <t>France</t>
        </is>
      </c>
      <c r="B36" s="127">
        <f>SUM(I36,L36,O36,R36,U36,X36,AA36,AD36)</f>
        <v/>
      </c>
      <c r="C36" s="127">
        <f>SUM(J36,M36,P36,S36,V36,Y36,AB36,AE36)</f>
        <v/>
      </c>
      <c r="D36" s="128">
        <f>C36/1000000</f>
        <v/>
      </c>
      <c r="E36" s="128">
        <f>C36*2.20462262185/1000000</f>
        <v/>
      </c>
      <c r="F36" s="129">
        <f>IFERROR(B36/(C36/1000),0)</f>
        <v/>
      </c>
      <c r="G36" s="130">
        <f>IFERROR(B36/(C36*2.20462262185),0)</f>
        <v/>
      </c>
      <c r="I36" s="9" t="n">
        <v>0</v>
      </c>
      <c r="J36" s="9" t="n">
        <v>0</v>
      </c>
      <c r="K36" s="10">
        <f>IFERROR(I36/(J36*2.20462262185),0)</f>
        <v/>
      </c>
      <c r="L36" s="9" t="n">
        <v>0</v>
      </c>
      <c r="M36" s="9" t="n">
        <v>0</v>
      </c>
      <c r="N36" s="10">
        <f>IFERROR(L36/(M36*2.20462262185),0)</f>
        <v/>
      </c>
      <c r="O36" s="9" t="n">
        <v>27616</v>
      </c>
      <c r="P36" s="9" t="n">
        <v>11000</v>
      </c>
      <c r="Q36" s="10">
        <f>IFERROR(O36/(P36*2.20462262185),0)</f>
        <v/>
      </c>
      <c r="R36" s="9" t="n">
        <v>8803</v>
      </c>
      <c r="S36" s="9" t="n">
        <v>3300</v>
      </c>
      <c r="T36" s="10">
        <f>IFERROR(R36/(S36*2.20462262185),0)</f>
        <v/>
      </c>
      <c r="U36" s="9" t="n">
        <v>2895</v>
      </c>
      <c r="V36" s="9" t="n">
        <v>1833</v>
      </c>
      <c r="W36" s="10">
        <f>IFERROR(U36/(V36*2.20462262185),0)</f>
        <v/>
      </c>
      <c r="X36" s="9" t="n">
        <v>2967</v>
      </c>
      <c r="Y36" s="9" t="n">
        <v>1500</v>
      </c>
      <c r="Z36" s="10">
        <f>IFERROR(X36/(Y36*2.20462262185),0)</f>
        <v/>
      </c>
      <c r="AA36" s="9" t="n">
        <v>297</v>
      </c>
      <c r="AB36" s="9" t="n">
        <v>92</v>
      </c>
      <c r="AC36" s="10">
        <f>IFERROR(AA36/(AB36*2.20462262185),0)</f>
        <v/>
      </c>
      <c r="AG36" s="9" t="n">
        <v>0</v>
      </c>
      <c r="AH36" s="9" t="n">
        <v>0</v>
      </c>
      <c r="AI36" s="10">
        <f>IFERROR(AG36/(AH36*2.20462262185),0)</f>
        <v/>
      </c>
      <c r="AJ36" s="9" t="n">
        <v>1592</v>
      </c>
      <c r="AK36" s="9" t="n">
        <v>7</v>
      </c>
      <c r="AL36" s="10">
        <f>IFERROR(AJ36/(AK36*2.20462262185),0)</f>
        <v/>
      </c>
      <c r="BQ36" s="9" t="n">
        <v>0</v>
      </c>
      <c r="BR36" s="9" t="n">
        <v>0</v>
      </c>
      <c r="BS36" s="10">
        <f>IFERROR(BQ36/(BR36*2.20462262185),0)</f>
        <v/>
      </c>
      <c r="BT36" s="9" t="n">
        <v>0</v>
      </c>
      <c r="BU36" s="9" t="n">
        <v>0</v>
      </c>
      <c r="BV36" s="10">
        <f>IFERROR(BT36/(BU36*2.20462262185),0)</f>
        <v/>
      </c>
      <c r="BW36" s="9" t="n">
        <v>0</v>
      </c>
      <c r="BX36" s="9" t="n">
        <v>0</v>
      </c>
      <c r="BY36" s="10">
        <f>IFERROR(BW36/(BX36*2.20462262185),0)</f>
        <v/>
      </c>
      <c r="BZ36" s="9" t="n">
        <v>0</v>
      </c>
      <c r="CA36" s="9" t="n">
        <v>0</v>
      </c>
      <c r="CB36" s="10">
        <f>IFERROR(BZ36/(CA36*2.20462262185),0)</f>
        <v/>
      </c>
      <c r="CC36" s="9" t="n">
        <v>0</v>
      </c>
      <c r="CD36" s="9" t="n">
        <v>0</v>
      </c>
      <c r="CE36" s="10">
        <f>IFERROR(CC36/(CD36*2.20462262185),0)</f>
        <v/>
      </c>
      <c r="CF36" s="9" t="n">
        <v>6745</v>
      </c>
      <c r="CG36" s="9" t="n">
        <v>18640</v>
      </c>
      <c r="CH36" s="10">
        <f>IFERROR(CF36/(CG36*2.20462262185),0)</f>
        <v/>
      </c>
      <c r="CI36" s="9" t="n">
        <v>13446</v>
      </c>
      <c r="CJ36" s="9" t="n">
        <v>36499</v>
      </c>
      <c r="CK36" s="10">
        <f>IFERROR(CI36/(CJ36*2.20462262185),0)</f>
        <v/>
      </c>
      <c r="CL36" s="9" t="n">
        <v>12717</v>
      </c>
      <c r="CM36" s="9" t="n">
        <v>34700</v>
      </c>
      <c r="CN36" s="10">
        <f>IFERROR(CL36/(CM36*2.20462262185),0)</f>
        <v/>
      </c>
      <c r="CO36" s="9" t="n">
        <v>0</v>
      </c>
      <c r="CP36" s="9" t="n">
        <v>0</v>
      </c>
      <c r="CQ36" s="10">
        <f>IFERROR(CO36/(CP36*2.20462262185),0)</f>
        <v/>
      </c>
      <c r="CR36" s="9" t="n">
        <v>0</v>
      </c>
      <c r="CS36" s="9" t="n">
        <v>0</v>
      </c>
      <c r="CT36" s="10">
        <f>IFERROR(CR36/(CS36*2.20462262185),0)</f>
        <v/>
      </c>
      <c r="CU36" s="9" t="n">
        <v>207768</v>
      </c>
      <c r="CV36" s="9" t="n">
        <v>201089</v>
      </c>
      <c r="CW36" s="10">
        <f>IFERROR(CU36/(CV36*2.20462262185),0)</f>
        <v/>
      </c>
      <c r="CX36" s="9" t="n">
        <v>540</v>
      </c>
      <c r="CY36" s="9" t="n">
        <v>2100</v>
      </c>
      <c r="CZ36" s="10">
        <f>IFERROR(CX36/(CY36*2.20462262185),0)</f>
        <v/>
      </c>
      <c r="DA36" s="9" t="n">
        <v>0</v>
      </c>
      <c r="DB36" s="9" t="n">
        <v>0</v>
      </c>
      <c r="DC36" s="10">
        <f>IFERROR(DA36/(DB36*2.20462262185),0)</f>
        <v/>
      </c>
      <c r="DD36" s="9" t="n">
        <v>0</v>
      </c>
      <c r="DE36" s="9" t="n">
        <v>0</v>
      </c>
      <c r="DF36" s="10">
        <f>IFERROR(DD36/(DE36*2.20462262185),0)</f>
        <v/>
      </c>
      <c r="DG36" s="9" t="n">
        <v>0</v>
      </c>
      <c r="DH36" s="9" t="n">
        <v>0</v>
      </c>
      <c r="DI36" s="10">
        <f>IFERROR(DG36/(DH36*2.20462262185),0)</f>
        <v/>
      </c>
      <c r="DJ36" s="9" t="n">
        <v>0</v>
      </c>
      <c r="DK36" s="9" t="n">
        <v>0</v>
      </c>
      <c r="DL36" s="10">
        <f>IFERROR(DJ36/(DK36*2.20462262185),0)</f>
        <v/>
      </c>
      <c r="DM36" s="9" t="n">
        <v>0</v>
      </c>
      <c r="DN36" s="9" t="n">
        <v>0</v>
      </c>
      <c r="DO36" s="10">
        <f>IFERROR(DM36/(DN36*2.20462262185),0)</f>
        <v/>
      </c>
      <c r="DP36" s="9" t="n">
        <v>0</v>
      </c>
      <c r="DQ36" s="9" t="n">
        <v>0</v>
      </c>
      <c r="DR36" s="10">
        <f>IFERROR(DP36/(DQ36*2.20462262185),0)</f>
        <v/>
      </c>
      <c r="DS36" s="9" t="n">
        <v>270931</v>
      </c>
      <c r="DT36" s="9" t="n">
        <v>305103</v>
      </c>
      <c r="DU36" s="10">
        <f>IFERROR(DS36/(DT36*2.20462262185),0)</f>
        <v/>
      </c>
      <c r="DV36" s="9" t="n">
        <v>267536</v>
      </c>
      <c r="DW36" s="9" t="n">
        <v>284543</v>
      </c>
      <c r="DX36" s="10">
        <f>IFERROR(DV36/(DW36*2.20462262185),0)</f>
        <v/>
      </c>
      <c r="DY36" s="9" t="n">
        <v>520158</v>
      </c>
      <c r="DZ36" s="9" t="n">
        <v>492355</v>
      </c>
      <c r="EA36" s="10">
        <f>IFERROR(DY36/(DZ36*2.20462262185),0)</f>
        <v/>
      </c>
      <c r="EB36" s="9" t="n">
        <v>552392</v>
      </c>
      <c r="EC36" s="9" t="n">
        <v>440127</v>
      </c>
      <c r="ED36" s="10">
        <f>IFERROR(EB36/(EC36*2.20462262185),0)</f>
        <v/>
      </c>
      <c r="EE36" s="9" t="n">
        <v>86525</v>
      </c>
      <c r="EF36" s="9" t="n">
        <v>55931</v>
      </c>
      <c r="EG36" s="10">
        <f>IFERROR(EE36/(EF36*2.20462262185),0)</f>
        <v/>
      </c>
      <c r="EH36" s="9" t="n">
        <v>26169</v>
      </c>
      <c r="EI36" s="9" t="n">
        <v>21873</v>
      </c>
      <c r="EJ36" s="10">
        <f>IFERROR(EH36/(EI36*2.20462262185),0)</f>
        <v/>
      </c>
      <c r="EK36" s="9" t="n">
        <v>0</v>
      </c>
      <c r="EL36" s="9" t="n">
        <v>0</v>
      </c>
      <c r="EM36" s="10">
        <f>IFERROR(EK36/(EL36*2.20462262185),0)</f>
        <v/>
      </c>
      <c r="EN36" s="9" t="n">
        <v>0</v>
      </c>
      <c r="EO36" s="9" t="n">
        <v>0</v>
      </c>
      <c r="EP36" s="10">
        <f>IFERROR(EN36/(EO36*2.20462262185),0)</f>
        <v/>
      </c>
      <c r="EQ36" s="9" t="n">
        <v>0</v>
      </c>
      <c r="ER36" s="9" t="n">
        <v>0</v>
      </c>
      <c r="ES36" s="10">
        <f>IFERROR(EQ36/(ER36*2.20462262185),0)</f>
        <v/>
      </c>
      <c r="ET36" s="9" t="n">
        <v>21420</v>
      </c>
      <c r="EU36" s="9" t="n">
        <v>4500</v>
      </c>
      <c r="EV36" s="10">
        <f>IFERROR(ET36/(EU36*2.20462262185),0)</f>
        <v/>
      </c>
      <c r="EW36" s="9" t="n">
        <v>3601</v>
      </c>
      <c r="EX36" s="9" t="n">
        <v>1</v>
      </c>
      <c r="EY36" s="10">
        <f>IFERROR(EW36/(EX36*2.20462262185),0)</f>
        <v/>
      </c>
      <c r="EZ36" s="9" t="n">
        <v>0</v>
      </c>
      <c r="FA36" s="9" t="n">
        <v>0</v>
      </c>
      <c r="FB36" s="10">
        <f>IFERROR(EZ36/(FA36*2.20462262185),0)</f>
        <v/>
      </c>
      <c r="FC36" s="9" t="n">
        <v>0</v>
      </c>
      <c r="FD36" s="9" t="n">
        <v>0</v>
      </c>
      <c r="FE36" s="10">
        <f>IFERROR(FC36/(FD36*2.20462262185),0)</f>
        <v/>
      </c>
      <c r="FF36" s="9" t="n">
        <v>0</v>
      </c>
      <c r="FG36" s="9" t="n">
        <v>0</v>
      </c>
      <c r="FH36" s="10">
        <f>IFERROR(FF36/(FG36*2.20462262185),0)</f>
        <v/>
      </c>
      <c r="FI36" s="9" t="n">
        <v>0</v>
      </c>
      <c r="FJ36" s="9" t="n">
        <v>0</v>
      </c>
      <c r="FK36" s="10">
        <f>IFERROR(FI36/(FJ36*2.20462262185),0)</f>
        <v/>
      </c>
      <c r="FL36" s="9" t="n">
        <v>70424</v>
      </c>
      <c r="FM36" s="9" t="n">
        <v>78774</v>
      </c>
      <c r="FN36" s="10">
        <f>IFERROR(FL36/(FM36*2.20462262185),0)</f>
        <v/>
      </c>
      <c r="FO36" s="9" t="n">
        <v>89486</v>
      </c>
      <c r="FP36" s="9" t="n">
        <v>114726</v>
      </c>
      <c r="FQ36" s="10">
        <f>IFERROR(FO36/(FP36*2.20462262185),0)</f>
        <v/>
      </c>
      <c r="FR36" s="9" t="n">
        <v>237374</v>
      </c>
      <c r="FS36" s="9" t="n">
        <v>304326</v>
      </c>
      <c r="FT36" s="10">
        <f>IFERROR(FR36/(FS36*2.20462262185),0)</f>
        <v/>
      </c>
    </row>
    <row r="37">
      <c r="A37" s="126" t="inlineStr">
        <is>
          <t>Netherlands</t>
        </is>
      </c>
      <c r="B37" s="127">
        <f>SUM(I37,L37,O37,R37,U37,X37,AA37,AD37)</f>
        <v/>
      </c>
      <c r="C37" s="127">
        <f>SUM(J37,M37,P37,S37,V37,Y37,AB37,AE37)</f>
        <v/>
      </c>
      <c r="D37" s="128">
        <f>C37/1000000</f>
        <v/>
      </c>
      <c r="E37" s="128">
        <f>C37*2.20462262185/1000000</f>
        <v/>
      </c>
      <c r="F37" s="129">
        <f>IFERROR(B37/(C37/1000),0)</f>
        <v/>
      </c>
      <c r="G37" s="130">
        <f>IFERROR(B37/(C37*2.20462262185),0)</f>
        <v/>
      </c>
      <c r="I37" s="9" t="n">
        <v>0</v>
      </c>
      <c r="J37" s="9" t="n">
        <v>0</v>
      </c>
      <c r="K37" s="10">
        <f>IFERROR(I37/(J37*2.20462262185),0)</f>
        <v/>
      </c>
      <c r="L37" s="9" t="n">
        <v>48885</v>
      </c>
      <c r="M37" s="9" t="n">
        <v>6075</v>
      </c>
      <c r="N37" s="10">
        <f>IFERROR(L37/(M37*2.20462262185),0)</f>
        <v/>
      </c>
      <c r="O37" s="9" t="n">
        <v>0</v>
      </c>
      <c r="P37" s="9" t="n">
        <v>0</v>
      </c>
      <c r="Q37" s="10">
        <f>IFERROR(O37/(P37*2.20462262185),0)</f>
        <v/>
      </c>
      <c r="R37" s="9" t="n">
        <v>27599</v>
      </c>
      <c r="S37" s="9" t="n">
        <v>3321</v>
      </c>
      <c r="T37" s="10">
        <f>IFERROR(R37/(S37*2.20462262185),0)</f>
        <v/>
      </c>
      <c r="U37" s="9" t="n">
        <v>13019</v>
      </c>
      <c r="V37" s="9" t="n">
        <v>4861</v>
      </c>
      <c r="W37" s="10">
        <f>IFERROR(U37/(V37*2.20462262185),0)</f>
        <v/>
      </c>
      <c r="X37" s="9" t="n">
        <v>9884</v>
      </c>
      <c r="Y37" s="9" t="n">
        <v>1845</v>
      </c>
      <c r="Z37" s="10">
        <f>IFERROR(X37/(Y37*2.20462262185),0)</f>
        <v/>
      </c>
      <c r="AA37" s="9" t="n">
        <v>0</v>
      </c>
      <c r="AB37" s="9" t="n">
        <v>0</v>
      </c>
      <c r="AC37" s="10">
        <f>IFERROR(AA37/(AB37*2.20462262185),0)</f>
        <v/>
      </c>
      <c r="AD37" s="9" t="n">
        <v>1600</v>
      </c>
      <c r="AE37" s="9" t="n">
        <v>20</v>
      </c>
      <c r="AF37" s="10">
        <f>IFERROR(AD37/(AE37*2.20462262185),0)</f>
        <v/>
      </c>
      <c r="AG37" s="9" t="n">
        <v>785</v>
      </c>
      <c r="AH37" s="9" t="n">
        <v>10</v>
      </c>
      <c r="AI37" s="10">
        <f>IFERROR(AG37/(AH37*2.20462262185),0)</f>
        <v/>
      </c>
      <c r="AJ37" s="9" t="n">
        <v>0</v>
      </c>
      <c r="AK37" s="9" t="n">
        <v>0</v>
      </c>
      <c r="AL37" s="10">
        <f>IFERROR(AJ37/(AK37*2.20462262185),0)</f>
        <v/>
      </c>
      <c r="AM37" s="9" t="n">
        <v>392</v>
      </c>
      <c r="AN37" s="9" t="n">
        <v>5</v>
      </c>
      <c r="AO37" s="10">
        <f>IFERROR(AM37/(AN37*2.20462262185),0)</f>
        <v/>
      </c>
      <c r="AP37" s="9" t="n">
        <v>0</v>
      </c>
      <c r="AQ37" s="9" t="n">
        <v>0</v>
      </c>
      <c r="AR37" s="10">
        <f>IFERROR(AP37/(AQ37*2.20462262185),0)</f>
        <v/>
      </c>
      <c r="AS37" s="9" t="n">
        <v>0</v>
      </c>
      <c r="AT37" s="9" t="n">
        <v>0</v>
      </c>
      <c r="AU37" s="10">
        <f>IFERROR(AS37/(AT37*2.20462262185),0)</f>
        <v/>
      </c>
      <c r="AV37" s="9" t="n">
        <v>988</v>
      </c>
      <c r="AW37" s="9" t="n">
        <v>10</v>
      </c>
      <c r="AX37" s="10">
        <f>IFERROR(AV37/(AW37*2.20462262185),0)</f>
        <v/>
      </c>
      <c r="AY37" s="9" t="n">
        <v>5282</v>
      </c>
      <c r="AZ37" s="9" t="n">
        <v>420</v>
      </c>
      <c r="BA37" s="10">
        <f>IFERROR(AY37/(AZ37*2.20462262185),0)</f>
        <v/>
      </c>
      <c r="BB37" s="9" t="n">
        <v>18432</v>
      </c>
      <c r="BC37" s="9" t="n">
        <v>3601</v>
      </c>
      <c r="BD37" s="10">
        <f>IFERROR(BB37/(BC37*2.20462262185),0)</f>
        <v/>
      </c>
      <c r="BE37" s="9" t="n">
        <v>8601</v>
      </c>
      <c r="BF37" s="9" t="n">
        <v>750</v>
      </c>
      <c r="BG37" s="10">
        <f>IFERROR(BE37/(BF37*2.20462262185),0)</f>
        <v/>
      </c>
      <c r="BH37" s="9" t="n">
        <v>2171</v>
      </c>
      <c r="BI37" s="9" t="n">
        <v>20</v>
      </c>
      <c r="BJ37" s="10">
        <f>IFERROR(BH37/(BI37*2.20462262185),0)</f>
        <v/>
      </c>
      <c r="BK37" s="9" t="n">
        <v>0</v>
      </c>
      <c r="BL37" s="9" t="n">
        <v>0</v>
      </c>
      <c r="BM37" s="10">
        <f>IFERROR(BK37/(BL37*2.20462262185),0)</f>
        <v/>
      </c>
      <c r="BN37" s="9" t="n">
        <v>4845</v>
      </c>
      <c r="BO37" s="9" t="n">
        <v>385</v>
      </c>
      <c r="BP37" s="10">
        <f>IFERROR(BN37/(BO37*2.20462262185),0)</f>
        <v/>
      </c>
      <c r="BQ37" s="9" t="n">
        <v>0</v>
      </c>
      <c r="BR37" s="9" t="n">
        <v>0</v>
      </c>
      <c r="BS37" s="10">
        <f>IFERROR(BQ37/(BR37*2.20462262185),0)</f>
        <v/>
      </c>
      <c r="BT37" s="9" t="n">
        <v>0</v>
      </c>
      <c r="BU37" s="9" t="n">
        <v>0</v>
      </c>
      <c r="BV37" s="10">
        <f>IFERROR(BT37/(BU37*2.20462262185),0)</f>
        <v/>
      </c>
      <c r="BW37" s="9" t="n">
        <v>17330</v>
      </c>
      <c r="BX37" s="9" t="n">
        <v>1960</v>
      </c>
      <c r="BY37" s="10">
        <f>IFERROR(BW37/(BX37*2.20462262185),0)</f>
        <v/>
      </c>
      <c r="BZ37" s="9" t="n">
        <v>3710</v>
      </c>
      <c r="CA37" s="9" t="n">
        <v>40</v>
      </c>
      <c r="CB37" s="10">
        <f>IFERROR(BZ37/(CA37*2.20462262185),0)</f>
        <v/>
      </c>
      <c r="CC37" s="9" t="n">
        <v>392</v>
      </c>
      <c r="CD37" s="9" t="n">
        <v>5</v>
      </c>
      <c r="CE37" s="10">
        <f>IFERROR(CC37/(CD37*2.20462262185),0)</f>
        <v/>
      </c>
      <c r="CF37" s="9" t="n">
        <v>1701</v>
      </c>
      <c r="CG37" s="9" t="n">
        <v>30</v>
      </c>
      <c r="CH37" s="10">
        <f>IFERROR(CF37/(CG37*2.20462262185),0)</f>
        <v/>
      </c>
      <c r="CI37" s="9" t="n">
        <v>3094</v>
      </c>
      <c r="CJ37" s="9" t="n">
        <v>45</v>
      </c>
      <c r="CK37" s="10">
        <f>IFERROR(CI37/(CJ37*2.20462262185),0)</f>
        <v/>
      </c>
      <c r="CL37" s="9" t="n">
        <v>1655</v>
      </c>
      <c r="CM37" s="9" t="n">
        <v>25</v>
      </c>
      <c r="CN37" s="10">
        <f>IFERROR(CL37/(CM37*2.20462262185),0)</f>
        <v/>
      </c>
      <c r="CO37" s="9" t="n">
        <v>331</v>
      </c>
      <c r="CP37" s="9" t="n">
        <v>5</v>
      </c>
      <c r="CQ37" s="10">
        <f>IFERROR(CO37/(CP37*2.20462262185),0)</f>
        <v/>
      </c>
      <c r="CR37" s="9" t="n">
        <v>69736</v>
      </c>
      <c r="CS37" s="9" t="n">
        <v>3326</v>
      </c>
      <c r="CT37" s="10">
        <f>IFERROR(CR37/(CS37*2.20462262185),0)</f>
        <v/>
      </c>
      <c r="CU37" s="9" t="n">
        <v>331</v>
      </c>
      <c r="CV37" s="9" t="n">
        <v>5</v>
      </c>
      <c r="CW37" s="10">
        <f>IFERROR(CU37/(CV37*2.20462262185),0)</f>
        <v/>
      </c>
      <c r="CX37" s="9" t="n">
        <v>15025</v>
      </c>
      <c r="CY37" s="9" t="n">
        <v>1275</v>
      </c>
      <c r="CZ37" s="10">
        <f>IFERROR(CX37/(CY37*2.20462262185),0)</f>
        <v/>
      </c>
      <c r="DA37" s="9" t="n">
        <v>1952</v>
      </c>
      <c r="DB37" s="9" t="n">
        <v>20</v>
      </c>
      <c r="DC37" s="10">
        <f>IFERROR(DA37/(DB37*2.20462262185),0)</f>
        <v/>
      </c>
      <c r="DD37" s="9" t="n">
        <v>963</v>
      </c>
      <c r="DE37" s="9" t="n">
        <v>15</v>
      </c>
      <c r="DF37" s="10">
        <f>IFERROR(DD37/(DE37*2.20462262185),0)</f>
        <v/>
      </c>
      <c r="DG37" s="9" t="n">
        <v>40978</v>
      </c>
      <c r="DH37" s="9" t="n">
        <v>3864</v>
      </c>
      <c r="DI37" s="10">
        <f>IFERROR(DG37/(DH37*2.20462262185),0)</f>
        <v/>
      </c>
      <c r="DJ37" s="9" t="n">
        <v>1967</v>
      </c>
      <c r="DK37" s="9" t="n">
        <v>20</v>
      </c>
      <c r="DL37" s="10">
        <f>IFERROR(DJ37/(DK37*2.20462262185),0)</f>
        <v/>
      </c>
      <c r="DM37" s="9" t="n">
        <v>10638</v>
      </c>
      <c r="DN37" s="9" t="n">
        <v>7</v>
      </c>
      <c r="DO37" s="10">
        <f>IFERROR(DM37/(DN37*2.20462262185),0)</f>
        <v/>
      </c>
      <c r="DP37" s="9" t="n">
        <v>17251</v>
      </c>
      <c r="DQ37" s="9" t="n">
        <v>2500</v>
      </c>
      <c r="DR37" s="10">
        <f>IFERROR(DP37/(DQ37*2.20462262185),0)</f>
        <v/>
      </c>
      <c r="DS37" s="9" t="n">
        <v>516</v>
      </c>
      <c r="DT37" s="9" t="n">
        <v>50</v>
      </c>
      <c r="DU37" s="10">
        <f>IFERROR(DS37/(DT37*2.20462262185),0)</f>
        <v/>
      </c>
      <c r="DV37" s="9" t="n">
        <v>0</v>
      </c>
      <c r="DW37" s="9" t="n">
        <v>0</v>
      </c>
      <c r="DX37" s="10">
        <f>IFERROR(DV37/(DW37*2.20462262185),0)</f>
        <v/>
      </c>
      <c r="DY37" s="9" t="n">
        <v>15549</v>
      </c>
      <c r="DZ37" s="9" t="n">
        <v>2545</v>
      </c>
      <c r="EA37" s="10">
        <f>IFERROR(DY37/(DZ37*2.20462262185),0)</f>
        <v/>
      </c>
      <c r="EB37" s="9" t="n">
        <v>3772</v>
      </c>
      <c r="EC37" s="9" t="n">
        <v>1000</v>
      </c>
      <c r="ED37" s="10">
        <f>IFERROR(EB37/(EC37*2.20462262185),0)</f>
        <v/>
      </c>
      <c r="EE37" s="9" t="n">
        <v>785</v>
      </c>
      <c r="EF37" s="9" t="n">
        <v>10</v>
      </c>
      <c r="EG37" s="10">
        <f>IFERROR(EE37/(EF37*2.20462262185),0)</f>
        <v/>
      </c>
      <c r="EK37" s="9" t="n">
        <v>7202</v>
      </c>
      <c r="EL37" s="9" t="n">
        <v>275</v>
      </c>
      <c r="EM37" s="10">
        <f>IFERROR(EK37/(EL37*2.20462262185),0)</f>
        <v/>
      </c>
      <c r="EN37" s="9" t="n">
        <v>0</v>
      </c>
      <c r="EO37" s="9" t="n">
        <v>0</v>
      </c>
      <c r="EP37" s="10">
        <f>IFERROR(EN37/(EO37*2.20462262185),0)</f>
        <v/>
      </c>
      <c r="EQ37" s="9" t="n">
        <v>0</v>
      </c>
      <c r="ER37" s="9" t="n">
        <v>0</v>
      </c>
      <c r="ES37" s="10">
        <f>IFERROR(EQ37/(ER37*2.20462262185),0)</f>
        <v/>
      </c>
      <c r="ET37" s="9" t="n">
        <v>0</v>
      </c>
      <c r="EU37" s="9" t="n">
        <v>0</v>
      </c>
      <c r="EV37" s="10">
        <f>IFERROR(ET37/(EU37*2.20462262185),0)</f>
        <v/>
      </c>
      <c r="EW37" s="9" t="n">
        <v>0</v>
      </c>
      <c r="EX37" s="9" t="n">
        <v>0</v>
      </c>
      <c r="EY37" s="10">
        <f>IFERROR(EW37/(EX37*2.20462262185),0)</f>
        <v/>
      </c>
      <c r="EZ37" s="9" t="n">
        <v>1140</v>
      </c>
      <c r="FA37" s="9" t="n">
        <v>100</v>
      </c>
      <c r="FB37" s="10">
        <f>IFERROR(EZ37/(FA37*2.20462262185),0)</f>
        <v/>
      </c>
      <c r="FC37" s="9" t="n">
        <v>90064</v>
      </c>
      <c r="FD37" s="9" t="n">
        <v>22018</v>
      </c>
      <c r="FE37" s="10">
        <f>IFERROR(FC37/(FD37*2.20462262185),0)</f>
        <v/>
      </c>
      <c r="FF37" s="9" t="n">
        <v>15605</v>
      </c>
      <c r="FG37" s="9" t="n">
        <v>1996</v>
      </c>
      <c r="FH37" s="10">
        <f>IFERROR(FF37/(FG37*2.20462262185),0)</f>
        <v/>
      </c>
      <c r="FI37" s="9" t="n">
        <v>0</v>
      </c>
      <c r="FJ37" s="9" t="n">
        <v>0</v>
      </c>
      <c r="FK37" s="10">
        <f>IFERROR(FI37/(FJ37*2.20462262185),0)</f>
        <v/>
      </c>
      <c r="FL37" s="9" t="n">
        <v>0</v>
      </c>
      <c r="FM37" s="9" t="n">
        <v>0</v>
      </c>
      <c r="FN37" s="10">
        <f>IFERROR(FL37/(FM37*2.20462262185),0)</f>
        <v/>
      </c>
      <c r="FO37" s="9" t="n">
        <v>16098</v>
      </c>
      <c r="FP37" s="9" t="n">
        <v>2518</v>
      </c>
      <c r="FQ37" s="10">
        <f>IFERROR(FO37/(FP37*2.20462262185),0)</f>
        <v/>
      </c>
    </row>
    <row r="38">
      <c r="A38" s="126" t="inlineStr">
        <is>
          <t>Luxembourg</t>
        </is>
      </c>
      <c r="B38" s="127">
        <f>SUM(I38,L38,O38,R38,U38,X38,AA38,AD38)</f>
        <v/>
      </c>
      <c r="C38" s="127">
        <f>SUM(J38,M38,P38,S38,V38,Y38,AB38,AE38)</f>
        <v/>
      </c>
      <c r="D38" s="128">
        <f>C38/1000000</f>
        <v/>
      </c>
      <c r="E38" s="128">
        <f>C38*2.20462262185/1000000</f>
        <v/>
      </c>
      <c r="F38" s="129">
        <f>IFERROR(B38/(C38/1000),0)</f>
        <v/>
      </c>
      <c r="G38" s="130">
        <f>IFERROR(B38/(C38*2.20462262185),0)</f>
        <v/>
      </c>
      <c r="I38" s="9" t="n">
        <v>0</v>
      </c>
      <c r="J38" s="9" t="n">
        <v>0</v>
      </c>
      <c r="K38" s="10">
        <f>IFERROR(I38/(J38*2.20462262185),0)</f>
        <v/>
      </c>
      <c r="L38" s="9" t="n">
        <v>31842</v>
      </c>
      <c r="M38" s="9" t="n">
        <v>12390</v>
      </c>
      <c r="N38" s="10">
        <f>IFERROR(L38/(M38*2.20462262185),0)</f>
        <v/>
      </c>
      <c r="DA38" s="9" t="n">
        <v>0</v>
      </c>
      <c r="DB38" s="9" t="n">
        <v>0</v>
      </c>
      <c r="DC38" s="10">
        <f>IFERROR(DA38/(DB38*2.20462262185),0)</f>
        <v/>
      </c>
      <c r="DD38" s="9" t="n">
        <v>0</v>
      </c>
      <c r="DE38" s="9" t="n">
        <v>0</v>
      </c>
      <c r="DF38" s="10">
        <f>IFERROR(DD38/(DE38*2.20462262185),0)</f>
        <v/>
      </c>
      <c r="DG38" s="9" t="n">
        <v>227419</v>
      </c>
      <c r="DH38" s="9" t="n">
        <v>48527</v>
      </c>
      <c r="DI38" s="10">
        <f>IFERROR(DG38/(DH38*2.20462262185),0)</f>
        <v/>
      </c>
    </row>
    <row r="39">
      <c r="A39" s="126" t="inlineStr">
        <is>
          <t>Vietnam</t>
        </is>
      </c>
      <c r="B39" s="127">
        <f>SUM(I39,L39,O39,R39,U39,X39,AA39,AD39)</f>
        <v/>
      </c>
      <c r="C39" s="127">
        <f>SUM(J39,M39,P39,S39,V39,Y39,AB39,AE39)</f>
        <v/>
      </c>
      <c r="D39" s="128">
        <f>C39/1000000</f>
        <v/>
      </c>
      <c r="E39" s="128">
        <f>C39*2.20462262185/1000000</f>
        <v/>
      </c>
      <c r="F39" s="129">
        <f>IFERROR(B39/(C39/1000),0)</f>
        <v/>
      </c>
      <c r="G39" s="130">
        <f>IFERROR(B39/(C39*2.20462262185),0)</f>
        <v/>
      </c>
      <c r="I39" s="9" t="n">
        <v>3990</v>
      </c>
      <c r="J39" s="9" t="n">
        <v>756</v>
      </c>
      <c r="K39" s="10">
        <f>IFERROR(I39/(J39*2.20462262185),0)</f>
        <v/>
      </c>
      <c r="L39" s="9" t="n">
        <v>3840</v>
      </c>
      <c r="M39" s="9" t="n">
        <v>800</v>
      </c>
      <c r="N39" s="10">
        <f>IFERROR(L39/(M39*2.20462262185),0)</f>
        <v/>
      </c>
      <c r="O39" s="9" t="n">
        <v>6055</v>
      </c>
      <c r="P39" s="9" t="n">
        <v>1196</v>
      </c>
      <c r="Q39" s="10">
        <f>IFERROR(O39/(P39*2.20462262185),0)</f>
        <v/>
      </c>
      <c r="R39" s="9" t="n">
        <v>1530</v>
      </c>
      <c r="S39" s="9" t="n">
        <v>300</v>
      </c>
      <c r="T39" s="10">
        <f>IFERROR(R39/(S39*2.20462262185),0)</f>
        <v/>
      </c>
      <c r="U39" s="9" t="n">
        <v>0</v>
      </c>
      <c r="V39" s="9" t="n">
        <v>0</v>
      </c>
      <c r="W39" s="10">
        <f>IFERROR(U39/(V39*2.20462262185),0)</f>
        <v/>
      </c>
      <c r="X39" s="9" t="n">
        <v>1210</v>
      </c>
      <c r="Y39" s="9" t="n">
        <v>100</v>
      </c>
      <c r="Z39" s="10">
        <f>IFERROR(X39/(Y39*2.20462262185),0)</f>
        <v/>
      </c>
      <c r="AG39" s="9" t="n">
        <v>0</v>
      </c>
      <c r="AH39" s="9" t="n">
        <v>0</v>
      </c>
      <c r="AI39" s="10">
        <f>IFERROR(AG39/(AH39*2.20462262185),0)</f>
        <v/>
      </c>
      <c r="AJ39" s="9" t="n">
        <v>0</v>
      </c>
      <c r="AK39" s="9" t="n">
        <v>0</v>
      </c>
      <c r="AL39" s="10">
        <f>IFERROR(AJ39/(AK39*2.20462262185),0)</f>
        <v/>
      </c>
      <c r="AM39" s="9" t="n">
        <v>11340870</v>
      </c>
      <c r="AN39" s="9" t="n">
        <v>12492420</v>
      </c>
      <c r="AO39" s="10">
        <f>IFERROR(AM39/(AN39*2.20462262185),0)</f>
        <v/>
      </c>
      <c r="AP39" s="9" t="n">
        <v>0</v>
      </c>
      <c r="AQ39" s="9" t="n">
        <v>0</v>
      </c>
      <c r="AR39" s="10">
        <f>IFERROR(AP39/(AQ39*2.20462262185),0)</f>
        <v/>
      </c>
      <c r="AS39" s="9" t="n">
        <v>0</v>
      </c>
      <c r="AT39" s="9" t="n">
        <v>0</v>
      </c>
      <c r="AU39" s="10">
        <f>IFERROR(AS39/(AT39*2.20462262185),0)</f>
        <v/>
      </c>
      <c r="AV39" s="9" t="n">
        <v>0</v>
      </c>
      <c r="AW39" s="9" t="n">
        <v>0</v>
      </c>
      <c r="AX39" s="10">
        <f>IFERROR(AV39/(AW39*2.20462262185),0)</f>
        <v/>
      </c>
      <c r="AY39" s="9" t="n">
        <v>0</v>
      </c>
      <c r="AZ39" s="9" t="n">
        <v>0</v>
      </c>
      <c r="BA39" s="10">
        <f>IFERROR(AY39/(AZ39*2.20462262185),0)</f>
        <v/>
      </c>
      <c r="BB39" s="9" t="n">
        <v>0</v>
      </c>
      <c r="BC39" s="9" t="n">
        <v>0</v>
      </c>
      <c r="BD39" s="10">
        <f>IFERROR(BB39/(BC39*2.20462262185),0)</f>
        <v/>
      </c>
      <c r="BE39" s="9" t="n">
        <v>0</v>
      </c>
      <c r="BF39" s="9" t="n">
        <v>0</v>
      </c>
      <c r="BG39" s="10">
        <f>IFERROR(BE39/(BF39*2.20462262185),0)</f>
        <v/>
      </c>
      <c r="BH39" s="9" t="n">
        <v>0</v>
      </c>
      <c r="BI39" s="9" t="n">
        <v>0</v>
      </c>
      <c r="BJ39" s="10">
        <f>IFERROR(BH39/(BI39*2.20462262185),0)</f>
        <v/>
      </c>
      <c r="BK39" s="9" t="n">
        <v>228208</v>
      </c>
      <c r="BL39" s="9" t="n">
        <v>266200</v>
      </c>
      <c r="BM39" s="10">
        <f>IFERROR(BK39/(BL39*2.20462262185),0)</f>
        <v/>
      </c>
      <c r="BN39" s="9" t="n">
        <v>199586</v>
      </c>
      <c r="BO39" s="9" t="n">
        <v>221038</v>
      </c>
      <c r="BP39" s="10">
        <f>IFERROR(BN39/(BO39*2.20462262185),0)</f>
        <v/>
      </c>
      <c r="BQ39" s="9" t="n">
        <v>0</v>
      </c>
      <c r="BR39" s="9" t="n">
        <v>0</v>
      </c>
      <c r="BS39" s="10">
        <f>IFERROR(BQ39/(BR39*2.20462262185),0)</f>
        <v/>
      </c>
      <c r="BT39" s="9" t="n">
        <v>194260</v>
      </c>
      <c r="BU39" s="9" t="n">
        <v>220000</v>
      </c>
      <c r="BV39" s="10">
        <f>IFERROR(BT39/(BU39*2.20462262185),0)</f>
        <v/>
      </c>
      <c r="BW39" s="9" t="n">
        <v>26730</v>
      </c>
      <c r="BX39" s="9" t="n">
        <v>22000</v>
      </c>
      <c r="BY39" s="10">
        <f>IFERROR(BW39/(BX39*2.20462262185),0)</f>
        <v/>
      </c>
      <c r="BZ39" s="9" t="n">
        <v>160380</v>
      </c>
      <c r="CA39" s="9" t="n">
        <v>128012</v>
      </c>
      <c r="CB39" s="10">
        <f>IFERROR(BZ39/(CA39*2.20462262185),0)</f>
        <v/>
      </c>
      <c r="CC39" s="9" t="n">
        <v>0</v>
      </c>
      <c r="CD39" s="9" t="n">
        <v>0</v>
      </c>
      <c r="CE39" s="10">
        <f>IFERROR(CC39/(CD39*2.20462262185),0)</f>
        <v/>
      </c>
      <c r="CF39" s="9" t="n">
        <v>213400</v>
      </c>
      <c r="CG39" s="9" t="n">
        <v>176000</v>
      </c>
      <c r="CH39" s="10">
        <f>IFERROR(CF39/(CG39*2.20462262185),0)</f>
        <v/>
      </c>
      <c r="CI39" s="9" t="n">
        <v>150260</v>
      </c>
      <c r="CJ39" s="9" t="n">
        <v>220000</v>
      </c>
      <c r="CK39" s="10">
        <f>IFERROR(CI39/(CJ39*2.20462262185),0)</f>
        <v/>
      </c>
      <c r="CL39" s="9" t="n">
        <v>130900</v>
      </c>
      <c r="CM39" s="9" t="n">
        <v>110000</v>
      </c>
      <c r="CN39" s="10">
        <f>IFERROR(CL39/(CM39*2.20462262185),0)</f>
        <v/>
      </c>
      <c r="CO39" s="9" t="n">
        <v>0</v>
      </c>
      <c r="CP39" s="9" t="n">
        <v>0</v>
      </c>
      <c r="CQ39" s="10">
        <f>IFERROR(CO39/(CP39*2.20462262185),0)</f>
        <v/>
      </c>
      <c r="CR39" s="9" t="n">
        <v>82423</v>
      </c>
      <c r="CS39" s="9" t="n">
        <v>66000</v>
      </c>
      <c r="CT39" s="10">
        <f>IFERROR(CR39/(CS39*2.20462262185),0)</f>
        <v/>
      </c>
      <c r="CU39" s="9" t="n">
        <v>139700</v>
      </c>
      <c r="CV39" s="9" t="n">
        <v>111145</v>
      </c>
      <c r="CW39" s="10">
        <f>IFERROR(CU39/(CV39*2.20462262185),0)</f>
        <v/>
      </c>
      <c r="CX39" s="9" t="n">
        <v>117160</v>
      </c>
      <c r="CY39" s="9" t="n">
        <v>88600</v>
      </c>
      <c r="CZ39" s="10">
        <f>IFERROR(CX39/(CY39*2.20462262185),0)</f>
        <v/>
      </c>
      <c r="DA39" s="9" t="n">
        <v>0</v>
      </c>
      <c r="DB39" s="9" t="n">
        <v>0</v>
      </c>
      <c r="DC39" s="10">
        <f>IFERROR(DA39/(DB39*2.20462262185),0)</f>
        <v/>
      </c>
      <c r="DD39" s="9" t="n">
        <v>161874</v>
      </c>
      <c r="DE39" s="9" t="n">
        <v>176715</v>
      </c>
      <c r="DF39" s="10">
        <f>IFERROR(DD39/(DE39*2.20462262185),0)</f>
        <v/>
      </c>
      <c r="DG39" s="9" t="n">
        <v>189880</v>
      </c>
      <c r="DH39" s="9" t="n">
        <v>197950</v>
      </c>
      <c r="DI39" s="10">
        <f>IFERROR(DG39/(DH39*2.20462262185),0)</f>
        <v/>
      </c>
      <c r="DJ39" s="9" t="n">
        <v>249926</v>
      </c>
      <c r="DK39" s="9" t="n">
        <v>223312</v>
      </c>
      <c r="DL39" s="10">
        <f>IFERROR(DJ39/(DK39*2.20462262185),0)</f>
        <v/>
      </c>
      <c r="DM39" s="9" t="n">
        <v>318568</v>
      </c>
      <c r="DN39" s="9" t="n">
        <v>285715</v>
      </c>
      <c r="DO39" s="10">
        <f>IFERROR(DM39/(DN39*2.20462262185),0)</f>
        <v/>
      </c>
      <c r="DP39" s="9" t="n">
        <v>214356</v>
      </c>
      <c r="DQ39" s="9" t="n">
        <v>189262</v>
      </c>
      <c r="DR39" s="10">
        <f>IFERROR(DP39/(DQ39*2.20462262185),0)</f>
        <v/>
      </c>
      <c r="DS39" s="9" t="n">
        <v>1360</v>
      </c>
      <c r="DT39" s="9" t="n">
        <v>200</v>
      </c>
      <c r="DU39" s="10">
        <f>IFERROR(DS39/(DT39*2.20462262185),0)</f>
        <v/>
      </c>
      <c r="DV39" s="9" t="n">
        <v>374957</v>
      </c>
      <c r="DW39" s="9" t="n">
        <v>306973</v>
      </c>
      <c r="DX39" s="10">
        <f>IFERROR(DV39/(DW39*2.20462262185),0)</f>
        <v/>
      </c>
      <c r="DY39" s="9" t="n">
        <v>0</v>
      </c>
      <c r="DZ39" s="9" t="n">
        <v>0</v>
      </c>
      <c r="EA39" s="10">
        <f>IFERROR(DY39/(DZ39*2.20462262185),0)</f>
        <v/>
      </c>
      <c r="EB39" s="9" t="n">
        <v>0</v>
      </c>
      <c r="EC39" s="9" t="n">
        <v>0</v>
      </c>
      <c r="ED39" s="10">
        <f>IFERROR(EB39/(EC39*2.20462262185),0)</f>
        <v/>
      </c>
      <c r="EE39" s="9" t="n">
        <v>58650</v>
      </c>
      <c r="EF39" s="9" t="n">
        <v>58650</v>
      </c>
      <c r="EG39" s="10">
        <f>IFERROR(EE39/(EF39*2.20462262185),0)</f>
        <v/>
      </c>
      <c r="EH39" s="9" t="n">
        <v>61600</v>
      </c>
      <c r="EI39" s="9" t="n">
        <v>44000</v>
      </c>
      <c r="EJ39" s="10">
        <f>IFERROR(EH39/(EI39*2.20462262185),0)</f>
        <v/>
      </c>
      <c r="EK39" s="9" t="n">
        <v>0</v>
      </c>
      <c r="EL39" s="9" t="n">
        <v>0</v>
      </c>
      <c r="EM39" s="10">
        <f>IFERROR(EK39/(EL39*2.20462262185),0)</f>
        <v/>
      </c>
      <c r="EN39" s="9" t="n">
        <v>0</v>
      </c>
      <c r="EO39" s="9" t="n">
        <v>0</v>
      </c>
      <c r="EP39" s="10">
        <f>IFERROR(EN39/(EO39*2.20462262185),0)</f>
        <v/>
      </c>
      <c r="EQ39" s="9" t="n">
        <v>0</v>
      </c>
      <c r="ER39" s="9" t="n">
        <v>0</v>
      </c>
      <c r="ES39" s="10">
        <f>IFERROR(EQ39/(ER39*2.20462262185),0)</f>
        <v/>
      </c>
      <c r="ET39" s="9" t="n">
        <v>401602</v>
      </c>
      <c r="EU39" s="9" t="n">
        <v>242125</v>
      </c>
      <c r="EV39" s="10">
        <f>IFERROR(ET39/(EU39*2.20462262185),0)</f>
        <v/>
      </c>
      <c r="EW39" s="9" t="n">
        <v>62172</v>
      </c>
      <c r="EX39" s="9" t="n">
        <v>39600</v>
      </c>
      <c r="EY39" s="10">
        <f>IFERROR(EW39/(EX39*2.20462262185),0)</f>
        <v/>
      </c>
      <c r="EZ39" s="9" t="n">
        <v>0</v>
      </c>
      <c r="FA39" s="9" t="n">
        <v>0</v>
      </c>
      <c r="FB39" s="10">
        <f>IFERROR(EZ39/(FA39*2.20462262185),0)</f>
        <v/>
      </c>
      <c r="FC39" s="9" t="n">
        <v>296022</v>
      </c>
      <c r="FD39" s="9" t="n">
        <v>172800</v>
      </c>
      <c r="FE39" s="10">
        <f>IFERROR(FC39/(FD39*2.20462262185),0)</f>
        <v/>
      </c>
      <c r="FF39" s="9" t="n">
        <v>58212</v>
      </c>
      <c r="FG39" s="9" t="n">
        <v>39600</v>
      </c>
      <c r="FH39" s="10">
        <f>IFERROR(FF39/(FG39*2.20462262185),0)</f>
        <v/>
      </c>
      <c r="FI39" s="9" t="n">
        <v>51480</v>
      </c>
      <c r="FJ39" s="9" t="n">
        <v>39600</v>
      </c>
      <c r="FK39" s="10">
        <f>IFERROR(FI39/(FJ39*2.20462262185),0)</f>
        <v/>
      </c>
      <c r="FL39" s="9" t="n">
        <v>117888</v>
      </c>
      <c r="FM39" s="9" t="n">
        <v>26500</v>
      </c>
      <c r="FN39" s="10">
        <f>IFERROR(FL39/(FM39*2.20462262185),0)</f>
        <v/>
      </c>
      <c r="FO39" s="9" t="n">
        <v>307340</v>
      </c>
      <c r="FP39" s="9" t="n">
        <v>242000</v>
      </c>
      <c r="FQ39" s="10">
        <f>IFERROR(FO39/(FP39*2.20462262185),0)</f>
        <v/>
      </c>
    </row>
    <row r="40">
      <c r="A40" s="126" t="inlineStr">
        <is>
          <t>Spain</t>
        </is>
      </c>
      <c r="B40" s="127">
        <f>SUM(I40,L40,O40,R40,U40,X40,AA40,AD40)</f>
        <v/>
      </c>
      <c r="C40" s="127">
        <f>SUM(J40,M40,P40,S40,V40,Y40,AB40,AE40)</f>
        <v/>
      </c>
      <c r="D40" s="128">
        <f>C40/1000000</f>
        <v/>
      </c>
      <c r="E40" s="128">
        <f>C40*2.20462262185/1000000</f>
        <v/>
      </c>
      <c r="F40" s="129">
        <f>IFERROR(B40/(C40/1000),0)</f>
        <v/>
      </c>
      <c r="G40" s="130">
        <f>IFERROR(B40/(C40*2.20462262185),0)</f>
        <v/>
      </c>
      <c r="I40" s="9" t="n">
        <v>0</v>
      </c>
      <c r="J40" s="9" t="n">
        <v>0</v>
      </c>
      <c r="K40" s="10">
        <f>IFERROR(I40/(J40*2.20462262185),0)</f>
        <v/>
      </c>
      <c r="L40" s="9" t="n">
        <v>4565</v>
      </c>
      <c r="M40" s="9" t="n">
        <v>1200</v>
      </c>
      <c r="N40" s="10">
        <f>IFERROR(L40/(M40*2.20462262185),0)</f>
        <v/>
      </c>
      <c r="AG40" s="9" t="n">
        <v>0</v>
      </c>
      <c r="AH40" s="9" t="n">
        <v>0</v>
      </c>
      <c r="AI40" s="10">
        <f>IFERROR(AG40/(AH40*2.20462262185),0)</f>
        <v/>
      </c>
      <c r="AJ40" s="9" t="n">
        <v>0</v>
      </c>
      <c r="AK40" s="9" t="n">
        <v>0</v>
      </c>
      <c r="AL40" s="10">
        <f>IFERROR(AJ40/(AK40*2.20462262185),0)</f>
        <v/>
      </c>
      <c r="AM40" s="9" t="n">
        <v>0</v>
      </c>
      <c r="AN40" s="9" t="n">
        <v>0</v>
      </c>
      <c r="AO40" s="10">
        <f>IFERROR(AM40/(AN40*2.20462262185),0)</f>
        <v/>
      </c>
      <c r="AP40" s="9" t="n">
        <v>26079</v>
      </c>
      <c r="AQ40" s="9" t="n">
        <v>11514</v>
      </c>
      <c r="AR40" s="10">
        <f>IFERROR(AP40/(AQ40*2.20462262185),0)</f>
        <v/>
      </c>
      <c r="AS40" s="9" t="n">
        <v>0</v>
      </c>
      <c r="AT40" s="9" t="n">
        <v>0</v>
      </c>
      <c r="AU40" s="10">
        <f>IFERROR(AS40/(AT40*2.20462262185),0)</f>
        <v/>
      </c>
      <c r="AV40" s="9" t="n">
        <v>31482</v>
      </c>
      <c r="AW40" s="9" t="n">
        <v>45307</v>
      </c>
      <c r="AX40" s="10">
        <f>IFERROR(AV40/(AW40*2.20462262185),0)</f>
        <v/>
      </c>
      <c r="AY40" s="9" t="n">
        <v>0</v>
      </c>
      <c r="AZ40" s="9" t="n">
        <v>0</v>
      </c>
      <c r="BA40" s="10">
        <f>IFERROR(AY40/(AZ40*2.20462262185),0)</f>
        <v/>
      </c>
      <c r="BB40" s="9" t="n">
        <v>484515</v>
      </c>
      <c r="BC40" s="9" t="n">
        <v>145473</v>
      </c>
      <c r="BD40" s="10">
        <f>IFERROR(BB40/(BC40*2.20462262185),0)</f>
        <v/>
      </c>
      <c r="BE40" s="9" t="n">
        <v>0</v>
      </c>
      <c r="BF40" s="9" t="n">
        <v>0</v>
      </c>
      <c r="BG40" s="10">
        <f>IFERROR(BE40/(BF40*2.20462262185),0)</f>
        <v/>
      </c>
      <c r="BH40" s="9" t="n">
        <v>55420</v>
      </c>
      <c r="BI40" s="9" t="n">
        <v>88000</v>
      </c>
      <c r="BJ40" s="10">
        <f>IFERROR(BH40/(BI40*2.20462262185),0)</f>
        <v/>
      </c>
      <c r="DA40" s="9" t="n">
        <v>0</v>
      </c>
      <c r="DB40" s="9" t="n">
        <v>0</v>
      </c>
      <c r="DC40" s="10">
        <f>IFERROR(DA40/(DB40*2.20462262185),0)</f>
        <v/>
      </c>
      <c r="DD40" s="9" t="n">
        <v>0</v>
      </c>
      <c r="DE40" s="9" t="n">
        <v>0</v>
      </c>
      <c r="DF40" s="10">
        <f>IFERROR(DD40/(DE40*2.20462262185),0)</f>
        <v/>
      </c>
      <c r="DG40" s="9" t="n">
        <v>32793</v>
      </c>
      <c r="DH40" s="9" t="n">
        <v>21270</v>
      </c>
      <c r="DI40" s="10">
        <f>IFERROR(DG40/(DH40*2.20462262185),0)</f>
        <v/>
      </c>
      <c r="EK40" s="9" t="n">
        <v>0</v>
      </c>
      <c r="EL40" s="9" t="n">
        <v>0</v>
      </c>
      <c r="EM40" s="10">
        <f>IFERROR(EK40/(EL40*2.20462262185),0)</f>
        <v/>
      </c>
      <c r="EN40" s="9" t="n">
        <v>0</v>
      </c>
      <c r="EO40" s="9" t="n">
        <v>0</v>
      </c>
      <c r="EP40" s="10">
        <f>IFERROR(EN40/(EO40*2.20462262185),0)</f>
        <v/>
      </c>
      <c r="EQ40" s="9" t="n">
        <v>0</v>
      </c>
      <c r="ER40" s="9" t="n">
        <v>0</v>
      </c>
      <c r="ES40" s="10">
        <f>IFERROR(EQ40/(ER40*2.20462262185),0)</f>
        <v/>
      </c>
      <c r="ET40" s="9" t="n">
        <v>0</v>
      </c>
      <c r="EU40" s="9" t="n">
        <v>0</v>
      </c>
      <c r="EV40" s="10">
        <f>IFERROR(ET40/(EU40*2.20462262185),0)</f>
        <v/>
      </c>
      <c r="EW40" s="9" t="n">
        <v>0</v>
      </c>
      <c r="EX40" s="9" t="n">
        <v>0</v>
      </c>
      <c r="EY40" s="10">
        <f>IFERROR(EW40/(EX40*2.20462262185),0)</f>
        <v/>
      </c>
      <c r="EZ40" s="9" t="n">
        <v>0</v>
      </c>
      <c r="FA40" s="9" t="n">
        <v>0</v>
      </c>
      <c r="FB40" s="10">
        <f>IFERROR(EZ40/(FA40*2.20462262185),0)</f>
        <v/>
      </c>
      <c r="FC40" s="9" t="n">
        <v>789</v>
      </c>
      <c r="FD40" s="9" t="n">
        <v>50</v>
      </c>
      <c r="FE40" s="10">
        <f>IFERROR(FC40/(FD40*2.20462262185),0)</f>
        <v/>
      </c>
      <c r="FF40" s="9" t="n">
        <v>0</v>
      </c>
      <c r="FG40" s="9" t="n">
        <v>0</v>
      </c>
      <c r="FH40" s="10">
        <f>IFERROR(FF40/(FG40*2.20462262185),0)</f>
        <v/>
      </c>
      <c r="FI40" s="9" t="n">
        <v>0</v>
      </c>
      <c r="FJ40" s="9" t="n">
        <v>0</v>
      </c>
      <c r="FK40" s="10">
        <f>IFERROR(FI40/(FJ40*2.20462262185),0)</f>
        <v/>
      </c>
      <c r="FL40" s="9" t="n">
        <v>0</v>
      </c>
      <c r="FM40" s="9" t="n">
        <v>0</v>
      </c>
      <c r="FN40" s="10">
        <f>IFERROR(FL40/(FM40*2.20462262185),0)</f>
        <v/>
      </c>
      <c r="FO40" s="9" t="n">
        <v>0</v>
      </c>
      <c r="FP40" s="9" t="n">
        <v>0</v>
      </c>
      <c r="FQ40" s="10">
        <f>IFERROR(FO40/(FP40*2.20462262185),0)</f>
        <v/>
      </c>
      <c r="FR40" s="9" t="n">
        <v>27223</v>
      </c>
      <c r="FS40" s="9" t="n">
        <v>19000</v>
      </c>
      <c r="FT40" s="10">
        <f>IFERROR(FR40/(FS40*2.20462262185),0)</f>
        <v/>
      </c>
    </row>
    <row r="41">
      <c r="A41" s="126" t="inlineStr">
        <is>
          <t>Switzerland</t>
        </is>
      </c>
      <c r="B41" s="127">
        <f>SUM(I41,L41,O41,R41,U41,X41,AA41,AD41)</f>
        <v/>
      </c>
      <c r="C41" s="127">
        <f>SUM(J41,M41,P41,S41,V41,Y41,AB41,AE41)</f>
        <v/>
      </c>
      <c r="D41" s="128">
        <f>C41/1000000</f>
        <v/>
      </c>
      <c r="E41" s="128">
        <f>C41*2.20462262185/1000000</f>
        <v/>
      </c>
      <c r="F41" s="129">
        <f>IFERROR(B41/(C41/1000),0)</f>
        <v/>
      </c>
      <c r="G41" s="130">
        <f>IFERROR(B41/(C41*2.20462262185),0)</f>
        <v/>
      </c>
      <c r="I41" s="9" t="n">
        <v>0</v>
      </c>
      <c r="J41" s="9" t="n">
        <v>0</v>
      </c>
      <c r="K41" s="10">
        <f>IFERROR(I41/(J41*2.20462262185),0)</f>
        <v/>
      </c>
      <c r="L41" s="9" t="n">
        <v>4980</v>
      </c>
      <c r="M41" s="9" t="n">
        <v>1000</v>
      </c>
      <c r="N41" s="10">
        <f>IFERROR(L41/(M41*2.20462262185),0)</f>
        <v/>
      </c>
      <c r="O41" s="9" t="n">
        <v>0</v>
      </c>
      <c r="P41" s="9" t="n">
        <v>0</v>
      </c>
      <c r="Q41" s="10">
        <f>IFERROR(O41/(P41*2.20462262185),0)</f>
        <v/>
      </c>
      <c r="R41" s="9" t="n">
        <v>0</v>
      </c>
      <c r="S41" s="9" t="n">
        <v>0</v>
      </c>
      <c r="T41" s="10">
        <f>IFERROR(R41/(S41*2.20462262185),0)</f>
        <v/>
      </c>
      <c r="U41" s="9" t="n">
        <v>0</v>
      </c>
      <c r="V41" s="9" t="n">
        <v>0</v>
      </c>
      <c r="W41" s="10">
        <f>IFERROR(U41/(V41*2.20462262185),0)</f>
        <v/>
      </c>
      <c r="X41" s="9" t="n">
        <v>0</v>
      </c>
      <c r="Y41" s="9" t="n">
        <v>0</v>
      </c>
      <c r="Z41" s="10">
        <f>IFERROR(X41/(Y41*2.20462262185),0)</f>
        <v/>
      </c>
      <c r="AA41" s="9" t="n">
        <v>0</v>
      </c>
      <c r="AB41" s="9" t="n">
        <v>0</v>
      </c>
      <c r="AC41" s="10">
        <f>IFERROR(AA41/(AB41*2.20462262185),0)</f>
        <v/>
      </c>
      <c r="AD41" s="9" t="n">
        <v>1090</v>
      </c>
      <c r="AE41" s="9" t="n">
        <v>145</v>
      </c>
      <c r="AF41" s="10">
        <f>IFERROR(AD41/(AE41*2.20462262185),0)</f>
        <v/>
      </c>
      <c r="AG41" s="9" t="n">
        <v>0</v>
      </c>
      <c r="AH41" s="9" t="n">
        <v>0</v>
      </c>
      <c r="AI41" s="10">
        <f>IFERROR(AG41/(AH41*2.20462262185),0)</f>
        <v/>
      </c>
      <c r="AJ41" s="9" t="n">
        <v>0</v>
      </c>
      <c r="AK41" s="9" t="n">
        <v>0</v>
      </c>
      <c r="AL41" s="10">
        <f>IFERROR(AJ41/(AK41*2.20462262185),0)</f>
        <v/>
      </c>
      <c r="AM41" s="9" t="n">
        <v>0</v>
      </c>
      <c r="AN41" s="9" t="n">
        <v>0</v>
      </c>
      <c r="AO41" s="10">
        <f>IFERROR(AM41/(AN41*2.20462262185),0)</f>
        <v/>
      </c>
      <c r="AP41" s="9" t="n">
        <v>0</v>
      </c>
      <c r="AQ41" s="9" t="n">
        <v>0</v>
      </c>
      <c r="AR41" s="10">
        <f>IFERROR(AP41/(AQ41*2.20462262185),0)</f>
        <v/>
      </c>
      <c r="AS41" s="9" t="n">
        <v>0</v>
      </c>
      <c r="AT41" s="9" t="n">
        <v>0</v>
      </c>
      <c r="AU41" s="10">
        <f>IFERROR(AS41/(AT41*2.20462262185),0)</f>
        <v/>
      </c>
      <c r="AV41" s="9" t="n">
        <v>0</v>
      </c>
      <c r="AW41" s="9" t="n">
        <v>0</v>
      </c>
      <c r="AX41" s="10">
        <f>IFERROR(AV41/(AW41*2.20462262185),0)</f>
        <v/>
      </c>
      <c r="AY41" s="9" t="n">
        <v>0</v>
      </c>
      <c r="AZ41" s="9" t="n">
        <v>0</v>
      </c>
      <c r="BA41" s="10">
        <f>IFERROR(AY41/(AZ41*2.20462262185),0)</f>
        <v/>
      </c>
      <c r="BB41" s="9" t="n">
        <v>1047</v>
      </c>
      <c r="BC41" s="9" t="n">
        <v>116</v>
      </c>
      <c r="BD41" s="10">
        <f>IFERROR(BB41/(BC41*2.20462262185),0)</f>
        <v/>
      </c>
      <c r="BE41" s="9" t="n">
        <v>0</v>
      </c>
      <c r="BF41" s="9" t="n">
        <v>0</v>
      </c>
      <c r="BG41" s="10">
        <f>IFERROR(BE41/(BF41*2.20462262185),0)</f>
        <v/>
      </c>
      <c r="BH41" s="9" t="n">
        <v>0</v>
      </c>
      <c r="BI41" s="9" t="n">
        <v>0</v>
      </c>
      <c r="BJ41" s="10">
        <f>IFERROR(BH41/(BI41*2.20462262185),0)</f>
        <v/>
      </c>
      <c r="BK41" s="9" t="n">
        <v>667</v>
      </c>
      <c r="BL41" s="9" t="n">
        <v>220</v>
      </c>
      <c r="BM41" s="10">
        <f>IFERROR(BK41/(BL41*2.20462262185),0)</f>
        <v/>
      </c>
      <c r="BQ41" s="9" t="n">
        <v>0</v>
      </c>
      <c r="BR41" s="9" t="n">
        <v>0</v>
      </c>
      <c r="BS41" s="10">
        <f>IFERROR(BQ41/(BR41*2.20462262185),0)</f>
        <v/>
      </c>
      <c r="BT41" s="9" t="n">
        <v>877</v>
      </c>
      <c r="BU41" s="9" t="n">
        <v>145</v>
      </c>
      <c r="BV41" s="10">
        <f>IFERROR(BT41/(BU41*2.20462262185),0)</f>
        <v/>
      </c>
      <c r="BW41" s="9" t="n">
        <v>0</v>
      </c>
      <c r="BX41" s="9" t="n">
        <v>0</v>
      </c>
      <c r="BY41" s="10">
        <f>IFERROR(BW41/(BX41*2.20462262185),0)</f>
        <v/>
      </c>
      <c r="BZ41" s="9" t="n">
        <v>0</v>
      </c>
      <c r="CA41" s="9" t="n">
        <v>0</v>
      </c>
      <c r="CB41" s="10">
        <f>IFERROR(BZ41/(CA41*2.20462262185),0)</f>
        <v/>
      </c>
      <c r="CC41" s="9" t="n">
        <v>0</v>
      </c>
      <c r="CD41" s="9" t="n">
        <v>0</v>
      </c>
      <c r="CE41" s="10">
        <f>IFERROR(CC41/(CD41*2.20462262185),0)</f>
        <v/>
      </c>
      <c r="CF41" s="9" t="n">
        <v>0</v>
      </c>
      <c r="CG41" s="9" t="n">
        <v>0</v>
      </c>
      <c r="CH41" s="10">
        <f>IFERROR(CF41/(CG41*2.20462262185),0)</f>
        <v/>
      </c>
      <c r="CI41" s="9" t="n">
        <v>916</v>
      </c>
      <c r="CJ41" s="9" t="n">
        <v>150</v>
      </c>
      <c r="CK41" s="10">
        <f>IFERROR(CI41/(CJ41*2.20462262185),0)</f>
        <v/>
      </c>
      <c r="CL41" s="9" t="n">
        <v>0</v>
      </c>
      <c r="CM41" s="9" t="n">
        <v>0</v>
      </c>
      <c r="CN41" s="10">
        <f>IFERROR(CL41/(CM41*2.20462262185),0)</f>
        <v/>
      </c>
      <c r="CO41" s="9" t="n">
        <v>3531</v>
      </c>
      <c r="CP41" s="9" t="n">
        <v>1196</v>
      </c>
      <c r="CQ41" s="10">
        <f>IFERROR(CO41/(CP41*2.20462262185),0)</f>
        <v/>
      </c>
      <c r="CR41" s="9" t="n">
        <v>0</v>
      </c>
      <c r="CS41" s="9" t="n">
        <v>0</v>
      </c>
      <c r="CT41" s="10">
        <f>IFERROR(CR41/(CS41*2.20462262185),0)</f>
        <v/>
      </c>
      <c r="CU41" s="9" t="n">
        <v>0</v>
      </c>
      <c r="CV41" s="9" t="n">
        <v>0</v>
      </c>
      <c r="CW41" s="10">
        <f>IFERROR(CU41/(CV41*2.20462262185),0)</f>
        <v/>
      </c>
      <c r="CX41" s="9" t="n">
        <v>1028</v>
      </c>
      <c r="CY41" s="9" t="n">
        <v>75</v>
      </c>
      <c r="CZ41" s="10">
        <f>IFERROR(CX41/(CY41*2.20462262185),0)</f>
        <v/>
      </c>
      <c r="DA41" s="9" t="n">
        <v>0</v>
      </c>
      <c r="DB41" s="9" t="n">
        <v>0</v>
      </c>
      <c r="DC41" s="10">
        <f>IFERROR(DA41/(DB41*2.20462262185),0)</f>
        <v/>
      </c>
      <c r="DD41" s="9" t="n">
        <v>0</v>
      </c>
      <c r="DE41" s="9" t="n">
        <v>0</v>
      </c>
      <c r="DF41" s="10">
        <f>IFERROR(DD41/(DE41*2.20462262185),0)</f>
        <v/>
      </c>
      <c r="DG41" s="9" t="n">
        <v>325</v>
      </c>
      <c r="DH41" s="9" t="n">
        <v>150</v>
      </c>
      <c r="DI41" s="10">
        <f>IFERROR(DG41/(DH41*2.20462262185),0)</f>
        <v/>
      </c>
      <c r="EK41" s="9" t="n">
        <v>1901</v>
      </c>
      <c r="EL41" s="9" t="n">
        <v>82</v>
      </c>
      <c r="EM41" s="10">
        <f>IFERROR(EK41/(EL41*2.20462262185),0)</f>
        <v/>
      </c>
      <c r="EN41" s="9" t="n">
        <v>0</v>
      </c>
      <c r="EO41" s="9" t="n">
        <v>0</v>
      </c>
      <c r="EP41" s="10">
        <f>IFERROR(EN41/(EO41*2.20462262185),0)</f>
        <v/>
      </c>
      <c r="EQ41" s="9" t="n">
        <v>2308</v>
      </c>
      <c r="ER41" s="9" t="n">
        <v>150</v>
      </c>
      <c r="ES41" s="10">
        <f>IFERROR(EQ41/(ER41*2.20462262185),0)</f>
        <v/>
      </c>
      <c r="ET41" s="9" t="n">
        <v>0</v>
      </c>
      <c r="EU41" s="9" t="n">
        <v>0</v>
      </c>
      <c r="EV41" s="10">
        <f>IFERROR(ET41/(EU41*2.20462262185),0)</f>
        <v/>
      </c>
      <c r="EW41" s="9" t="n">
        <v>0</v>
      </c>
      <c r="EX41" s="9" t="n">
        <v>0</v>
      </c>
      <c r="EY41" s="10">
        <f>IFERROR(EW41/(EX41*2.20462262185),0)</f>
        <v/>
      </c>
      <c r="EZ41" s="9" t="n">
        <v>0</v>
      </c>
      <c r="FA41" s="9" t="n">
        <v>0</v>
      </c>
      <c r="FB41" s="10">
        <f>IFERROR(EZ41/(FA41*2.20462262185),0)</f>
        <v/>
      </c>
      <c r="FC41" s="9" t="n">
        <v>0</v>
      </c>
      <c r="FD41" s="9" t="n">
        <v>0</v>
      </c>
      <c r="FE41" s="10">
        <f>IFERROR(FC41/(FD41*2.20462262185),0)</f>
        <v/>
      </c>
      <c r="FF41" s="9" t="n">
        <v>0</v>
      </c>
      <c r="FG41" s="9" t="n">
        <v>0</v>
      </c>
      <c r="FH41" s="10">
        <f>IFERROR(FF41/(FG41*2.20462262185),0)</f>
        <v/>
      </c>
      <c r="FI41" s="9" t="n">
        <v>2308</v>
      </c>
      <c r="FJ41" s="9" t="n">
        <v>150</v>
      </c>
      <c r="FK41" s="10">
        <f>IFERROR(FI41/(FJ41*2.20462262185),0)</f>
        <v/>
      </c>
    </row>
    <row r="42">
      <c r="A42" s="126" t="inlineStr">
        <is>
          <t>Israel</t>
        </is>
      </c>
      <c r="B42" s="127">
        <f>SUM(I42,L42,O42,R42,U42,X42,AA42,AD42)</f>
        <v/>
      </c>
      <c r="C42" s="127">
        <f>SUM(J42,M42,P42,S42,V42,Y42,AB42,AE42)</f>
        <v/>
      </c>
      <c r="D42" s="128">
        <f>C42/1000000</f>
        <v/>
      </c>
      <c r="E42" s="128">
        <f>C42*2.20462262185/1000000</f>
        <v/>
      </c>
      <c r="F42" s="129">
        <f>IFERROR(B42/(C42/1000),0)</f>
        <v/>
      </c>
      <c r="G42" s="130">
        <f>IFERROR(B42/(C42*2.20462262185),0)</f>
        <v/>
      </c>
      <c r="I42" s="9" t="n">
        <v>15686</v>
      </c>
      <c r="J42" s="9" t="n">
        <v>471</v>
      </c>
      <c r="K42" s="10">
        <f>IFERROR(I42/(J42*2.20462262185),0)</f>
        <v/>
      </c>
      <c r="AG42" s="9" t="n">
        <v>0</v>
      </c>
      <c r="AH42" s="9" t="n">
        <v>0</v>
      </c>
      <c r="AI42" s="10">
        <f>IFERROR(AG42/(AH42*2.20462262185),0)</f>
        <v/>
      </c>
      <c r="AJ42" s="9" t="n">
        <v>0</v>
      </c>
      <c r="AK42" s="9" t="n">
        <v>0</v>
      </c>
      <c r="AL42" s="10">
        <f>IFERROR(AJ42/(AK42*2.20462262185),0)</f>
        <v/>
      </c>
      <c r="AM42" s="9" t="n">
        <v>0</v>
      </c>
      <c r="AN42" s="9" t="n">
        <v>0</v>
      </c>
      <c r="AO42" s="10">
        <f>IFERROR(AM42/(AN42*2.20462262185),0)</f>
        <v/>
      </c>
      <c r="AP42" s="9" t="n">
        <v>0</v>
      </c>
      <c r="AQ42" s="9" t="n">
        <v>0</v>
      </c>
      <c r="AR42" s="10">
        <f>IFERROR(AP42/(AQ42*2.20462262185),0)</f>
        <v/>
      </c>
      <c r="AS42" s="9" t="n">
        <v>255144</v>
      </c>
      <c r="AT42" s="9" t="n">
        <v>46724</v>
      </c>
      <c r="AU42" s="10">
        <f>IFERROR(AS42/(AT42*2.20462262185),0)</f>
        <v/>
      </c>
      <c r="AV42" s="9" t="n">
        <v>368521</v>
      </c>
      <c r="AW42" s="9" t="n">
        <v>68721</v>
      </c>
      <c r="AX42" s="10">
        <f>IFERROR(AV42/(AW42*2.20462262185),0)</f>
        <v/>
      </c>
      <c r="DA42" s="9" t="n">
        <v>0</v>
      </c>
      <c r="DB42" s="9" t="n">
        <v>0</v>
      </c>
      <c r="DC42" s="10">
        <f>IFERROR(DA42/(DB42*2.20462262185),0)</f>
        <v/>
      </c>
      <c r="DD42" s="9" t="n">
        <v>0</v>
      </c>
      <c r="DE42" s="9" t="n">
        <v>0</v>
      </c>
      <c r="DF42" s="10">
        <f>IFERROR(DD42/(DE42*2.20462262185),0)</f>
        <v/>
      </c>
      <c r="DG42" s="9" t="n">
        <v>0</v>
      </c>
      <c r="DH42" s="9" t="n">
        <v>0</v>
      </c>
      <c r="DI42" s="10">
        <f>IFERROR(DG42/(DH42*2.20462262185),0)</f>
        <v/>
      </c>
      <c r="DJ42" s="9" t="n">
        <v>0</v>
      </c>
      <c r="DK42" s="9" t="n">
        <v>0</v>
      </c>
      <c r="DL42" s="10">
        <f>IFERROR(DJ42/(DK42*2.20462262185),0)</f>
        <v/>
      </c>
      <c r="DM42" s="9" t="n">
        <v>18950</v>
      </c>
      <c r="DN42" s="9" t="n">
        <v>5000</v>
      </c>
      <c r="DO42" s="10">
        <f>IFERROR(DM42/(DN42*2.20462262185),0)</f>
        <v/>
      </c>
      <c r="EK42" s="9" t="n">
        <v>0</v>
      </c>
      <c r="EL42" s="9" t="n">
        <v>0</v>
      </c>
      <c r="EM42" s="10">
        <f>IFERROR(EK42/(EL42*2.20462262185),0)</f>
        <v/>
      </c>
      <c r="EN42" s="9" t="n">
        <v>0</v>
      </c>
      <c r="EO42" s="9" t="n">
        <v>0</v>
      </c>
      <c r="EP42" s="10">
        <f>IFERROR(EN42/(EO42*2.20462262185),0)</f>
        <v/>
      </c>
      <c r="EQ42" s="9" t="n">
        <v>207467</v>
      </c>
      <c r="ER42" s="9" t="n">
        <v>48875</v>
      </c>
      <c r="ES42" s="10">
        <f>IFERROR(EQ42/(ER42*2.20462262185),0)</f>
        <v/>
      </c>
      <c r="ET42" s="9" t="n">
        <v>0</v>
      </c>
      <c r="EU42" s="9" t="n">
        <v>0</v>
      </c>
      <c r="EV42" s="10">
        <f>IFERROR(ET42/(EU42*2.20462262185),0)</f>
        <v/>
      </c>
      <c r="EW42" s="9" t="n">
        <v>69213</v>
      </c>
      <c r="EX42" s="9" t="n">
        <v>20128</v>
      </c>
      <c r="EY42" s="10">
        <f>IFERROR(EW42/(EX42*2.20462262185),0)</f>
        <v/>
      </c>
      <c r="EZ42" s="9" t="n">
        <v>89382</v>
      </c>
      <c r="FA42" s="9" t="n">
        <v>40201</v>
      </c>
      <c r="FB42" s="10">
        <f>IFERROR(EZ42/(FA42*2.20462262185),0)</f>
        <v/>
      </c>
      <c r="FC42" s="9" t="n">
        <v>189636</v>
      </c>
      <c r="FD42" s="9" t="n">
        <v>82208</v>
      </c>
      <c r="FE42" s="10">
        <f>IFERROR(FC42/(FD42*2.20462262185),0)</f>
        <v/>
      </c>
      <c r="FF42" s="9" t="n">
        <v>375793</v>
      </c>
      <c r="FG42" s="9" t="n">
        <v>423988</v>
      </c>
      <c r="FH42" s="10">
        <f>IFERROR(FF42/(FG42*2.20462262185),0)</f>
        <v/>
      </c>
      <c r="FI42" s="9" t="n">
        <v>0</v>
      </c>
      <c r="FJ42" s="9" t="n">
        <v>0</v>
      </c>
      <c r="FK42" s="10">
        <f>IFERROR(FI42/(FJ42*2.20462262185),0)</f>
        <v/>
      </c>
      <c r="FL42" s="9" t="n">
        <v>210046</v>
      </c>
      <c r="FM42" s="9" t="n">
        <v>61213</v>
      </c>
      <c r="FN42" s="10">
        <f>IFERROR(FL42/(FM42*2.20462262185),0)</f>
        <v/>
      </c>
      <c r="FO42" s="9" t="n">
        <v>259427</v>
      </c>
      <c r="FP42" s="9" t="n">
        <v>99775</v>
      </c>
      <c r="FQ42" s="10">
        <f>IFERROR(FO42/(FP42*2.20462262185),0)</f>
        <v/>
      </c>
      <c r="FR42" s="9" t="n">
        <v>250014</v>
      </c>
      <c r="FS42" s="9" t="n">
        <v>80034</v>
      </c>
      <c r="FT42" s="10">
        <f>IFERROR(FR42/(FS42*2.20462262185),0)</f>
        <v/>
      </c>
    </row>
    <row r="43">
      <c r="A43" s="126" t="inlineStr">
        <is>
          <t>Belgium</t>
        </is>
      </c>
      <c r="B43" s="127">
        <f>SUM(I43,L43,O43,R43,U43,X43,AA43,AD43)</f>
        <v/>
      </c>
      <c r="C43" s="127">
        <f>SUM(J43,M43,P43,S43,V43,Y43,AB43,AE43)</f>
        <v/>
      </c>
      <c r="D43" s="128">
        <f>C43/1000000</f>
        <v/>
      </c>
      <c r="E43" s="128">
        <f>C43*2.20462262185/1000000</f>
        <v/>
      </c>
      <c r="F43" s="129">
        <f>IFERROR(B43/(C43/1000),0)</f>
        <v/>
      </c>
      <c r="G43" s="130">
        <f>IFERROR(B43/(C43*2.20462262185),0)</f>
        <v/>
      </c>
      <c r="I43" s="9" t="n">
        <v>0</v>
      </c>
      <c r="J43" s="9" t="n">
        <v>0</v>
      </c>
      <c r="K43" s="10">
        <f>IFERROR(I43/(J43*2.20462262185),0)</f>
        <v/>
      </c>
      <c r="L43" s="9" t="n">
        <v>0</v>
      </c>
      <c r="M43" s="9" t="n">
        <v>0</v>
      </c>
      <c r="N43" s="10">
        <f>IFERROR(L43/(M43*2.20462262185),0)</f>
        <v/>
      </c>
      <c r="O43" s="9" t="n">
        <v>0</v>
      </c>
      <c r="P43" s="9" t="n">
        <v>0</v>
      </c>
      <c r="Q43" s="10">
        <f>IFERROR(O43/(P43*2.20462262185),0)</f>
        <v/>
      </c>
      <c r="R43" s="9" t="n">
        <v>0</v>
      </c>
      <c r="S43" s="9" t="n">
        <v>0</v>
      </c>
      <c r="T43" s="10">
        <f>IFERROR(R43/(S43*2.20462262185),0)</f>
        <v/>
      </c>
      <c r="U43" s="9" t="n">
        <v>1312</v>
      </c>
      <c r="V43" s="9" t="n">
        <v>300</v>
      </c>
      <c r="W43" s="10">
        <f>IFERROR(U43/(V43*2.20462262185),0)</f>
        <v/>
      </c>
      <c r="BQ43" s="9" t="n">
        <v>0</v>
      </c>
      <c r="BR43" s="9" t="n">
        <v>0</v>
      </c>
      <c r="BS43" s="10">
        <f>IFERROR(BQ43/(BR43*2.20462262185),0)</f>
        <v/>
      </c>
      <c r="BT43" s="9" t="n">
        <v>0</v>
      </c>
      <c r="BU43" s="9" t="n">
        <v>0</v>
      </c>
      <c r="BV43" s="10">
        <f>IFERROR(BT43/(BU43*2.20462262185),0)</f>
        <v/>
      </c>
      <c r="BW43" s="9" t="n">
        <v>19520</v>
      </c>
      <c r="BX43" s="9" t="n">
        <v>2440</v>
      </c>
      <c r="BY43" s="10">
        <f>IFERROR(BW43/(BX43*2.20462262185),0)</f>
        <v/>
      </c>
      <c r="BZ43" s="9" t="n">
        <v>0</v>
      </c>
      <c r="CA43" s="9" t="n">
        <v>0</v>
      </c>
      <c r="CB43" s="10">
        <f>IFERROR(BZ43/(CA43*2.20462262185),0)</f>
        <v/>
      </c>
      <c r="CC43" s="9" t="n">
        <v>0</v>
      </c>
      <c r="CD43" s="9" t="n">
        <v>0</v>
      </c>
      <c r="CE43" s="10">
        <f>IFERROR(CC43/(CD43*2.20462262185),0)</f>
        <v/>
      </c>
      <c r="CF43" s="9" t="n">
        <v>0</v>
      </c>
      <c r="CG43" s="9" t="n">
        <v>0</v>
      </c>
      <c r="CH43" s="10">
        <f>IFERROR(CF43/(CG43*2.20462262185),0)</f>
        <v/>
      </c>
      <c r="CI43" s="9" t="n">
        <v>0</v>
      </c>
      <c r="CJ43" s="9" t="n">
        <v>0</v>
      </c>
      <c r="CK43" s="10">
        <f>IFERROR(CI43/(CJ43*2.20462262185),0)</f>
        <v/>
      </c>
      <c r="CL43" s="9" t="n">
        <v>0</v>
      </c>
      <c r="CM43" s="9" t="n">
        <v>0</v>
      </c>
      <c r="CN43" s="10">
        <f>IFERROR(CL43/(CM43*2.20462262185),0)</f>
        <v/>
      </c>
      <c r="CO43" s="9" t="n">
        <v>0</v>
      </c>
      <c r="CP43" s="9" t="n">
        <v>0</v>
      </c>
      <c r="CQ43" s="10">
        <f>IFERROR(CO43/(CP43*2.20462262185),0)</f>
        <v/>
      </c>
      <c r="CR43" s="9" t="n">
        <v>0</v>
      </c>
      <c r="CS43" s="9" t="n">
        <v>0</v>
      </c>
      <c r="CT43" s="10">
        <f>IFERROR(CR43/(CS43*2.20462262185),0)</f>
        <v/>
      </c>
      <c r="CU43" s="9" t="n">
        <v>0</v>
      </c>
      <c r="CV43" s="9" t="n">
        <v>0</v>
      </c>
      <c r="CW43" s="10">
        <f>IFERROR(CU43/(CV43*2.20462262185),0)</f>
        <v/>
      </c>
      <c r="CX43" s="9" t="n">
        <v>381</v>
      </c>
      <c r="CY43" s="9" t="n">
        <v>100</v>
      </c>
      <c r="CZ43" s="10">
        <f>IFERROR(CX43/(CY43*2.20462262185),0)</f>
        <v/>
      </c>
      <c r="DA43" s="9" t="n">
        <v>0</v>
      </c>
      <c r="DB43" s="9" t="n">
        <v>0</v>
      </c>
      <c r="DC43" s="10">
        <f>IFERROR(DA43/(DB43*2.20462262185),0)</f>
        <v/>
      </c>
      <c r="DD43" s="9" t="n">
        <v>0</v>
      </c>
      <c r="DE43" s="9" t="n">
        <v>0</v>
      </c>
      <c r="DF43" s="10">
        <f>IFERROR(DD43/(DE43*2.20462262185),0)</f>
        <v/>
      </c>
      <c r="DG43" s="9" t="n">
        <v>0</v>
      </c>
      <c r="DH43" s="9" t="n">
        <v>0</v>
      </c>
      <c r="DI43" s="10">
        <f>IFERROR(DG43/(DH43*2.20462262185),0)</f>
        <v/>
      </c>
      <c r="DJ43" s="9" t="n">
        <v>0</v>
      </c>
      <c r="DK43" s="9" t="n">
        <v>0</v>
      </c>
      <c r="DL43" s="10">
        <f>IFERROR(DJ43/(DK43*2.20462262185),0)</f>
        <v/>
      </c>
      <c r="DM43" s="9" t="n">
        <v>0</v>
      </c>
      <c r="DN43" s="9" t="n">
        <v>0</v>
      </c>
      <c r="DO43" s="10">
        <f>IFERROR(DM43/(DN43*2.20462262185),0)</f>
        <v/>
      </c>
      <c r="DP43" s="9" t="n">
        <v>0</v>
      </c>
      <c r="DQ43" s="9" t="n">
        <v>0</v>
      </c>
      <c r="DR43" s="10">
        <f>IFERROR(DP43/(DQ43*2.20462262185),0)</f>
        <v/>
      </c>
      <c r="DS43" s="9" t="n">
        <v>0</v>
      </c>
      <c r="DT43" s="9" t="n">
        <v>0</v>
      </c>
      <c r="DU43" s="10">
        <f>IFERROR(DS43/(DT43*2.20462262185),0)</f>
        <v/>
      </c>
      <c r="DV43" s="9" t="n">
        <v>1740</v>
      </c>
      <c r="DW43" s="9" t="n">
        <v>100</v>
      </c>
      <c r="DX43" s="10">
        <f>IFERROR(DV43/(DW43*2.20462262185),0)</f>
        <v/>
      </c>
      <c r="DY43" s="9" t="n">
        <v>0</v>
      </c>
      <c r="DZ43" s="9" t="n">
        <v>0</v>
      </c>
      <c r="EA43" s="10">
        <f>IFERROR(DY43/(DZ43*2.20462262185),0)</f>
        <v/>
      </c>
      <c r="EB43" s="9" t="n">
        <v>0</v>
      </c>
      <c r="EC43" s="9" t="n">
        <v>0</v>
      </c>
      <c r="ED43" s="10">
        <f>IFERROR(EB43/(EC43*2.20462262185),0)</f>
        <v/>
      </c>
      <c r="EE43" s="9" t="n">
        <v>0</v>
      </c>
      <c r="EF43" s="9" t="n">
        <v>0</v>
      </c>
      <c r="EG43" s="10">
        <f>IFERROR(EE43/(EF43*2.20462262185),0)</f>
        <v/>
      </c>
      <c r="EH43" s="9" t="n">
        <v>12040</v>
      </c>
      <c r="EI43" s="9" t="n">
        <v>1000</v>
      </c>
      <c r="EJ43" s="10">
        <f>IFERROR(EH43/(EI43*2.20462262185),0)</f>
        <v/>
      </c>
      <c r="EK43" s="9" t="n">
        <v>0</v>
      </c>
      <c r="EL43" s="9" t="n">
        <v>0</v>
      </c>
      <c r="EM43" s="10">
        <f>IFERROR(EK43/(EL43*2.20462262185),0)</f>
        <v/>
      </c>
      <c r="EN43" s="9" t="n">
        <v>0</v>
      </c>
      <c r="EO43" s="9" t="n">
        <v>0</v>
      </c>
      <c r="EP43" s="10">
        <f>IFERROR(EN43/(EO43*2.20462262185),0)</f>
        <v/>
      </c>
      <c r="EQ43" s="9" t="n">
        <v>0</v>
      </c>
      <c r="ER43" s="9" t="n">
        <v>0</v>
      </c>
      <c r="ES43" s="10">
        <f>IFERROR(EQ43/(ER43*2.20462262185),0)</f>
        <v/>
      </c>
      <c r="ET43" s="9" t="n">
        <v>0</v>
      </c>
      <c r="EU43" s="9" t="n">
        <v>0</v>
      </c>
      <c r="EV43" s="10">
        <f>IFERROR(ET43/(EU43*2.20462262185),0)</f>
        <v/>
      </c>
      <c r="EW43" s="9" t="n">
        <v>0</v>
      </c>
      <c r="EX43" s="9" t="n">
        <v>0</v>
      </c>
      <c r="EY43" s="10">
        <f>IFERROR(EW43/(EX43*2.20462262185),0)</f>
        <v/>
      </c>
      <c r="EZ43" s="9" t="n">
        <v>0</v>
      </c>
      <c r="FA43" s="9" t="n">
        <v>0</v>
      </c>
      <c r="FB43" s="10">
        <f>IFERROR(EZ43/(FA43*2.20462262185),0)</f>
        <v/>
      </c>
      <c r="FC43" s="9" t="n">
        <v>0</v>
      </c>
      <c r="FD43" s="9" t="n">
        <v>0</v>
      </c>
      <c r="FE43" s="10">
        <f>IFERROR(FC43/(FD43*2.20462262185),0)</f>
        <v/>
      </c>
      <c r="FF43" s="9" t="n">
        <v>991760</v>
      </c>
      <c r="FG43" s="9" t="n">
        <v>506000</v>
      </c>
      <c r="FH43" s="10">
        <f>IFERROR(FF43/(FG43*2.20462262185),0)</f>
        <v/>
      </c>
      <c r="FI43" s="9" t="n">
        <v>0</v>
      </c>
      <c r="FJ43" s="9" t="n">
        <v>0</v>
      </c>
      <c r="FK43" s="10">
        <f>IFERROR(FI43/(FJ43*2.20462262185),0)</f>
        <v/>
      </c>
      <c r="FL43" s="9" t="n">
        <v>0</v>
      </c>
      <c r="FM43" s="9" t="n">
        <v>0</v>
      </c>
      <c r="FN43" s="10">
        <f>IFERROR(FL43/(FM43*2.20462262185),0)</f>
        <v/>
      </c>
      <c r="FO43" s="9" t="n">
        <v>0</v>
      </c>
      <c r="FP43" s="9" t="n">
        <v>0</v>
      </c>
      <c r="FQ43" s="10">
        <f>IFERROR(FO43/(FP43*2.20462262185),0)</f>
        <v/>
      </c>
      <c r="FR43" s="9" t="n">
        <v>3655</v>
      </c>
      <c r="FS43" s="9" t="n">
        <v>265</v>
      </c>
      <c r="FT43" s="10">
        <f>IFERROR(FR43/(FS43*2.20462262185),0)</f>
        <v/>
      </c>
    </row>
    <row r="44">
      <c r="A44" s="126" t="inlineStr">
        <is>
          <t>Algeria</t>
        </is>
      </c>
      <c r="B44" s="127">
        <f>SUM(I44,L44,O44,R44,U44,X44,AA44,AD44)</f>
        <v/>
      </c>
      <c r="C44" s="127">
        <f>SUM(J44,M44,P44,S44,V44,Y44,AB44,AE44)</f>
        <v/>
      </c>
      <c r="D44" s="128">
        <f>C44/1000000</f>
        <v/>
      </c>
      <c r="E44" s="128">
        <f>C44*2.20462262185/1000000</f>
        <v/>
      </c>
      <c r="F44" s="129">
        <f>IFERROR(B44/(C44/1000),0)</f>
        <v/>
      </c>
      <c r="G44" s="130">
        <f>IFERROR(B44/(C44*2.20462262185),0)</f>
        <v/>
      </c>
      <c r="AG44" s="9" t="n">
        <v>0</v>
      </c>
      <c r="AH44" s="9" t="n">
        <v>0</v>
      </c>
      <c r="AI44" s="10">
        <f>IFERROR(AG44/(AH44*2.20462262185),0)</f>
        <v/>
      </c>
      <c r="AJ44" s="9" t="n">
        <v>0</v>
      </c>
      <c r="AK44" s="9" t="n">
        <v>0</v>
      </c>
      <c r="AL44" s="10">
        <f>IFERROR(AJ44/(AK44*2.20462262185),0)</f>
        <v/>
      </c>
      <c r="AM44" s="9" t="n">
        <v>0</v>
      </c>
      <c r="AN44" s="9" t="n">
        <v>0</v>
      </c>
      <c r="AO44" s="10">
        <f>IFERROR(AM44/(AN44*2.20462262185),0)</f>
        <v/>
      </c>
      <c r="AP44" s="9" t="n">
        <v>0</v>
      </c>
      <c r="AQ44" s="9" t="n">
        <v>0</v>
      </c>
      <c r="AR44" s="10">
        <f>IFERROR(AP44/(AQ44*2.20462262185),0)</f>
        <v/>
      </c>
      <c r="AS44" s="9" t="n">
        <v>0</v>
      </c>
      <c r="AT44" s="9" t="n">
        <v>0</v>
      </c>
      <c r="AU44" s="10">
        <f>IFERROR(AS44/(AT44*2.20462262185),0)</f>
        <v/>
      </c>
      <c r="AV44" s="9" t="n">
        <v>93500</v>
      </c>
      <c r="AW44" s="9" t="n">
        <v>65000</v>
      </c>
      <c r="AX44" s="10">
        <f>IFERROR(AV44/(AW44*2.20462262185),0)</f>
        <v/>
      </c>
      <c r="AY44" s="9" t="n">
        <v>0</v>
      </c>
      <c r="AZ44" s="9" t="n">
        <v>0</v>
      </c>
      <c r="BA44" s="10">
        <f>IFERROR(AY44/(AZ44*2.20462262185),0)</f>
        <v/>
      </c>
      <c r="BB44" s="9" t="n">
        <v>0</v>
      </c>
      <c r="BC44" s="9" t="n">
        <v>0</v>
      </c>
      <c r="BD44" s="10">
        <f>IFERROR(BB44/(BC44*2.20462262185),0)</f>
        <v/>
      </c>
      <c r="BE44" s="9" t="n">
        <v>13012</v>
      </c>
      <c r="BF44" s="9" t="n">
        <v>24927</v>
      </c>
      <c r="BG44" s="10">
        <f>IFERROR(BE44/(BF44*2.20462262185),0)</f>
        <v/>
      </c>
      <c r="BH44" s="9" t="n">
        <v>0</v>
      </c>
      <c r="BI44" s="9" t="n">
        <v>0</v>
      </c>
      <c r="BJ44" s="10">
        <f>IFERROR(BH44/(BI44*2.20462262185),0)</f>
        <v/>
      </c>
      <c r="BK44" s="9" t="n">
        <v>25311</v>
      </c>
      <c r="BL44" s="9" t="n">
        <v>43120</v>
      </c>
      <c r="BM44" s="10">
        <f>IFERROR(BK44/(BL44*2.20462262185),0)</f>
        <v/>
      </c>
    </row>
    <row r="45">
      <c r="A45" s="126" t="inlineStr">
        <is>
          <t>Antigua And Barbuda</t>
        </is>
      </c>
      <c r="B45" s="127">
        <f>SUM(I45,L45,O45,R45,U45,X45,AA45,AD45)</f>
        <v/>
      </c>
      <c r="C45" s="127">
        <f>SUM(J45,M45,P45,S45,V45,Y45,AB45,AE45)</f>
        <v/>
      </c>
      <c r="D45" s="128">
        <f>C45/1000000</f>
        <v/>
      </c>
      <c r="E45" s="128">
        <f>C45*2.20462262185/1000000</f>
        <v/>
      </c>
      <c r="F45" s="129">
        <f>IFERROR(B45/(C45/1000),0)</f>
        <v/>
      </c>
      <c r="G45" s="130">
        <f>IFERROR(B45/(C45*2.20462262185),0)</f>
        <v/>
      </c>
      <c r="AG45" s="9" t="n">
        <v>0</v>
      </c>
      <c r="AH45" s="9" t="n">
        <v>0</v>
      </c>
      <c r="AI45" s="10">
        <f>IFERROR(AG45/(AH45*2.20462262185),0)</f>
        <v/>
      </c>
      <c r="AJ45" s="9" t="n">
        <v>0</v>
      </c>
      <c r="AK45" s="9" t="n">
        <v>0</v>
      </c>
      <c r="AL45" s="10">
        <f>IFERROR(AJ45/(AK45*2.20462262185),0)</f>
        <v/>
      </c>
      <c r="AM45" s="9" t="n">
        <v>0</v>
      </c>
      <c r="AN45" s="9" t="n">
        <v>0</v>
      </c>
      <c r="AO45" s="10">
        <f>IFERROR(AM45/(AN45*2.20462262185),0)</f>
        <v/>
      </c>
      <c r="AP45" s="9" t="n">
        <v>0</v>
      </c>
      <c r="AQ45" s="9" t="n">
        <v>0</v>
      </c>
      <c r="AR45" s="10">
        <f>IFERROR(AP45/(AQ45*2.20462262185),0)</f>
        <v/>
      </c>
      <c r="AS45" s="9" t="n">
        <v>0</v>
      </c>
      <c r="AT45" s="9" t="n">
        <v>0</v>
      </c>
      <c r="AU45" s="10">
        <f>IFERROR(AS45/(AT45*2.20462262185),0)</f>
        <v/>
      </c>
      <c r="AV45" s="9" t="n">
        <v>0</v>
      </c>
      <c r="AW45" s="9" t="n">
        <v>0</v>
      </c>
      <c r="AX45" s="10">
        <f>IFERROR(AV45/(AW45*2.20462262185),0)</f>
        <v/>
      </c>
      <c r="AY45" s="9" t="n">
        <v>3591</v>
      </c>
      <c r="AZ45" s="9" t="n">
        <v>1486</v>
      </c>
      <c r="BA45" s="10">
        <f>IFERROR(AY45/(AZ45*2.20462262185),0)</f>
        <v/>
      </c>
      <c r="BB45" s="9" t="n">
        <v>0</v>
      </c>
      <c r="BC45" s="9" t="n">
        <v>0</v>
      </c>
      <c r="BD45" s="10">
        <f>IFERROR(BB45/(BC45*2.20462262185),0)</f>
        <v/>
      </c>
      <c r="BE45" s="9" t="n">
        <v>0</v>
      </c>
      <c r="BF45" s="9" t="n">
        <v>0</v>
      </c>
      <c r="BG45" s="10">
        <f>IFERROR(BE45/(BF45*2.20462262185),0)</f>
        <v/>
      </c>
      <c r="BH45" s="9" t="n">
        <v>0</v>
      </c>
      <c r="BI45" s="9" t="n">
        <v>0</v>
      </c>
      <c r="BJ45" s="10">
        <f>IFERROR(BH45/(BI45*2.20462262185),0)</f>
        <v/>
      </c>
      <c r="BK45" s="9" t="n">
        <v>0</v>
      </c>
      <c r="BL45" s="9" t="n">
        <v>0</v>
      </c>
      <c r="BM45" s="10">
        <f>IFERROR(BK45/(BL45*2.20462262185),0)</f>
        <v/>
      </c>
      <c r="BN45" s="9" t="n">
        <v>4000</v>
      </c>
      <c r="BO45" s="9" t="n">
        <v>14335</v>
      </c>
      <c r="BP45" s="10">
        <f>IFERROR(BN45/(BO45*2.20462262185),0)</f>
        <v/>
      </c>
    </row>
    <row r="46">
      <c r="A46" s="126" t="inlineStr">
        <is>
          <t>Austria</t>
        </is>
      </c>
      <c r="B46" s="127">
        <f>SUM(I46,L46,O46,R46,U46,X46,AA46,AD46)</f>
        <v/>
      </c>
      <c r="C46" s="127">
        <f>SUM(J46,M46,P46,S46,V46,Y46,AB46,AE46)</f>
        <v/>
      </c>
      <c r="D46" s="128">
        <f>C46/1000000</f>
        <v/>
      </c>
      <c r="E46" s="128">
        <f>C46*2.20462262185/1000000</f>
        <v/>
      </c>
      <c r="F46" s="129">
        <f>IFERROR(B46/(C46/1000),0)</f>
        <v/>
      </c>
      <c r="G46" s="130">
        <f>IFERROR(B46/(C46*2.20462262185),0)</f>
        <v/>
      </c>
      <c r="AG46" s="9" t="n">
        <v>0</v>
      </c>
      <c r="AH46" s="9" t="n">
        <v>0</v>
      </c>
      <c r="AI46" s="10">
        <f>IFERROR(AG46/(AH46*2.20462262185),0)</f>
        <v/>
      </c>
      <c r="AJ46" s="9" t="n">
        <v>0</v>
      </c>
      <c r="AK46" s="9" t="n">
        <v>0</v>
      </c>
      <c r="AL46" s="10">
        <f>IFERROR(AJ46/(AK46*2.20462262185),0)</f>
        <v/>
      </c>
      <c r="AM46" s="9" t="n">
        <v>0</v>
      </c>
      <c r="AN46" s="9" t="n">
        <v>0</v>
      </c>
      <c r="AO46" s="10">
        <f>IFERROR(AM46/(AN46*2.20462262185),0)</f>
        <v/>
      </c>
      <c r="AP46" s="9" t="n">
        <v>0</v>
      </c>
      <c r="AQ46" s="9" t="n">
        <v>0</v>
      </c>
      <c r="AR46" s="10">
        <f>IFERROR(AP46/(AQ46*2.20462262185),0)</f>
        <v/>
      </c>
      <c r="AS46" s="9" t="n">
        <v>1212</v>
      </c>
      <c r="AT46" s="9" t="n">
        <v>2095</v>
      </c>
      <c r="AU46" s="10">
        <f>IFERROR(AS46/(AT46*2.20462262185),0)</f>
        <v/>
      </c>
      <c r="AV46" s="9" t="n">
        <v>0</v>
      </c>
      <c r="AW46" s="9" t="n">
        <v>0</v>
      </c>
      <c r="AX46" s="10">
        <f>IFERROR(AV46/(AW46*2.20462262185),0)</f>
        <v/>
      </c>
      <c r="AY46" s="9" t="n">
        <v>0</v>
      </c>
      <c r="AZ46" s="9" t="n">
        <v>0</v>
      </c>
      <c r="BA46" s="10">
        <f>IFERROR(AY46/(AZ46*2.20462262185),0)</f>
        <v/>
      </c>
      <c r="BB46" s="9" t="n">
        <v>1284</v>
      </c>
      <c r="BC46" s="9" t="n">
        <v>1427</v>
      </c>
      <c r="BD46" s="10">
        <f>IFERROR(BB46/(BC46*2.20462262185),0)</f>
        <v/>
      </c>
      <c r="BQ46" s="9" t="n">
        <v>0</v>
      </c>
      <c r="BR46" s="9" t="n">
        <v>0</v>
      </c>
      <c r="BS46" s="10">
        <f>IFERROR(BQ46/(BR46*2.20462262185),0)</f>
        <v/>
      </c>
      <c r="BT46" s="9" t="n">
        <v>0</v>
      </c>
      <c r="BU46" s="9" t="n">
        <v>0</v>
      </c>
      <c r="BV46" s="10">
        <f>IFERROR(BT46/(BU46*2.20462262185),0)</f>
        <v/>
      </c>
      <c r="BW46" s="9" t="n">
        <v>0</v>
      </c>
      <c r="BX46" s="9" t="n">
        <v>0</v>
      </c>
      <c r="BY46" s="10">
        <f>IFERROR(BW46/(BX46*2.20462262185),0)</f>
        <v/>
      </c>
      <c r="BZ46" s="9" t="n">
        <v>0</v>
      </c>
      <c r="CA46" s="9" t="n">
        <v>0</v>
      </c>
      <c r="CB46" s="10">
        <f>IFERROR(BZ46/(CA46*2.20462262185),0)</f>
        <v/>
      </c>
      <c r="CC46" s="9" t="n">
        <v>0</v>
      </c>
      <c r="CD46" s="9" t="n">
        <v>0</v>
      </c>
      <c r="CE46" s="10">
        <f>IFERROR(CC46/(CD46*2.20462262185),0)</f>
        <v/>
      </c>
      <c r="CF46" s="9" t="n">
        <v>4009</v>
      </c>
      <c r="CG46" s="9" t="n">
        <v>375</v>
      </c>
      <c r="CH46" s="10">
        <f>IFERROR(CF46/(CG46*2.20462262185),0)</f>
        <v/>
      </c>
      <c r="CI46" s="9" t="n">
        <v>0</v>
      </c>
      <c r="CJ46" s="9" t="n">
        <v>0</v>
      </c>
      <c r="CK46" s="10">
        <f>IFERROR(CI46/(CJ46*2.20462262185),0)</f>
        <v/>
      </c>
      <c r="CL46" s="9" t="n">
        <v>0</v>
      </c>
      <c r="CM46" s="9" t="n">
        <v>0</v>
      </c>
      <c r="CN46" s="10">
        <f>IFERROR(CL46/(CM46*2.20462262185),0)</f>
        <v/>
      </c>
      <c r="CO46" s="9" t="n">
        <v>4088</v>
      </c>
      <c r="CP46" s="9" t="n">
        <v>375</v>
      </c>
      <c r="CQ46" s="10">
        <f>IFERROR(CO46/(CP46*2.20462262185),0)</f>
        <v/>
      </c>
      <c r="EK46" s="9" t="n">
        <v>2478</v>
      </c>
      <c r="EL46" s="9" t="n">
        <v>250</v>
      </c>
      <c r="EM46" s="10">
        <f>IFERROR(EK46/(EL46*2.20462262185),0)</f>
        <v/>
      </c>
      <c r="EN46" s="9" t="n">
        <v>0</v>
      </c>
      <c r="EO46" s="9" t="n">
        <v>0</v>
      </c>
      <c r="EP46" s="10">
        <f>IFERROR(EN46/(EO46*2.20462262185),0)</f>
        <v/>
      </c>
      <c r="EQ46" s="9" t="n">
        <v>0</v>
      </c>
      <c r="ER46" s="9" t="n">
        <v>0</v>
      </c>
      <c r="ES46" s="10">
        <f>IFERROR(EQ46/(ER46*2.20462262185),0)</f>
        <v/>
      </c>
      <c r="ET46" s="9" t="n">
        <v>0</v>
      </c>
      <c r="EU46" s="9" t="n">
        <v>0</v>
      </c>
      <c r="EV46" s="10">
        <f>IFERROR(ET46/(EU46*2.20462262185),0)</f>
        <v/>
      </c>
      <c r="EW46" s="9" t="n">
        <v>0</v>
      </c>
      <c r="EX46" s="9" t="n">
        <v>0</v>
      </c>
      <c r="EY46" s="10">
        <f>IFERROR(EW46/(EX46*2.20462262185),0)</f>
        <v/>
      </c>
      <c r="EZ46" s="9" t="n">
        <v>0</v>
      </c>
      <c r="FA46" s="9" t="n">
        <v>0</v>
      </c>
      <c r="FB46" s="10">
        <f>IFERROR(EZ46/(FA46*2.20462262185),0)</f>
        <v/>
      </c>
      <c r="FC46" s="9" t="n">
        <v>0</v>
      </c>
      <c r="FD46" s="9" t="n">
        <v>0</v>
      </c>
      <c r="FE46" s="10">
        <f>IFERROR(FC46/(FD46*2.20462262185),0)</f>
        <v/>
      </c>
      <c r="FF46" s="9" t="n">
        <v>0</v>
      </c>
      <c r="FG46" s="9" t="n">
        <v>0</v>
      </c>
      <c r="FH46" s="10">
        <f>IFERROR(FF46/(FG46*2.20462262185),0)</f>
        <v/>
      </c>
      <c r="FI46" s="9" t="n">
        <v>0</v>
      </c>
      <c r="FJ46" s="9" t="n">
        <v>0</v>
      </c>
      <c r="FK46" s="10">
        <f>IFERROR(FI46/(FJ46*2.20462262185),0)</f>
        <v/>
      </c>
      <c r="FL46" s="9" t="n">
        <v>5814</v>
      </c>
      <c r="FM46" s="9" t="n">
        <v>8</v>
      </c>
      <c r="FN46" s="10">
        <f>IFERROR(FL46/(FM46*2.20462262185),0)</f>
        <v/>
      </c>
      <c r="FO46" s="9" t="n">
        <v>2657</v>
      </c>
      <c r="FP46" s="9" t="n">
        <v>25</v>
      </c>
      <c r="FQ46" s="10">
        <f>IFERROR(FO46/(FP46*2.20462262185),0)</f>
        <v/>
      </c>
    </row>
    <row r="47">
      <c r="A47" s="126" t="inlineStr">
        <is>
          <t>Brazil</t>
        </is>
      </c>
      <c r="B47" s="127">
        <f>SUM(I47,L47,O47,R47,U47,X47,AA47,AD47)</f>
        <v/>
      </c>
      <c r="C47" s="127">
        <f>SUM(J47,M47,P47,S47,V47,Y47,AB47,AE47)</f>
        <v/>
      </c>
      <c r="D47" s="128">
        <f>C47/1000000</f>
        <v/>
      </c>
      <c r="E47" s="128">
        <f>C47*2.20462262185/1000000</f>
        <v/>
      </c>
      <c r="F47" s="129">
        <f>IFERROR(B47/(C47/1000),0)</f>
        <v/>
      </c>
      <c r="G47" s="130">
        <f>IFERROR(B47/(C47*2.20462262185),0)</f>
        <v/>
      </c>
      <c r="AG47" s="9" t="n">
        <v>0</v>
      </c>
      <c r="AH47" s="9" t="n">
        <v>0</v>
      </c>
      <c r="AI47" s="10">
        <f>IFERROR(AG47/(AH47*2.20462262185),0)</f>
        <v/>
      </c>
      <c r="AJ47" s="9" t="n">
        <v>0</v>
      </c>
      <c r="AK47" s="9" t="n">
        <v>0</v>
      </c>
      <c r="AL47" s="10">
        <f>IFERROR(AJ47/(AK47*2.20462262185),0)</f>
        <v/>
      </c>
      <c r="AM47" s="9" t="n">
        <v>0</v>
      </c>
      <c r="AN47" s="9" t="n">
        <v>0</v>
      </c>
      <c r="AO47" s="10">
        <f>IFERROR(AM47/(AN47*2.20462262185),0)</f>
        <v/>
      </c>
      <c r="AP47" s="9" t="n">
        <v>0</v>
      </c>
      <c r="AQ47" s="9" t="n">
        <v>0</v>
      </c>
      <c r="AR47" s="10">
        <f>IFERROR(AP47/(AQ47*2.20462262185),0)</f>
        <v/>
      </c>
      <c r="AS47" s="9" t="n">
        <v>0</v>
      </c>
      <c r="AT47" s="9" t="n">
        <v>0</v>
      </c>
      <c r="AU47" s="10">
        <f>IFERROR(AS47/(AT47*2.20462262185),0)</f>
        <v/>
      </c>
      <c r="AV47" s="9" t="n">
        <v>98109</v>
      </c>
      <c r="AW47" s="9" t="n">
        <v>41280</v>
      </c>
      <c r="AX47" s="10">
        <f>IFERROR(AV47/(AW47*2.20462262185),0)</f>
        <v/>
      </c>
      <c r="AY47" s="9" t="n">
        <v>194761</v>
      </c>
      <c r="AZ47" s="9" t="n">
        <v>97920</v>
      </c>
      <c r="BA47" s="10">
        <f>IFERROR(AY47/(AZ47*2.20462262185),0)</f>
        <v/>
      </c>
      <c r="BB47" s="9" t="n">
        <v>38067</v>
      </c>
      <c r="BC47" s="9" t="n">
        <v>19200</v>
      </c>
      <c r="BD47" s="10">
        <f>IFERROR(BB47/(BC47*2.20462262185),0)</f>
        <v/>
      </c>
      <c r="BE47" s="9" t="n">
        <v>34498</v>
      </c>
      <c r="BF47" s="9" t="n">
        <v>19200</v>
      </c>
      <c r="BG47" s="10">
        <f>IFERROR(BE47/(BF47*2.20462262185),0)</f>
        <v/>
      </c>
      <c r="BH47" s="9" t="n">
        <v>105988</v>
      </c>
      <c r="BI47" s="9" t="n">
        <v>57600</v>
      </c>
      <c r="BJ47" s="10">
        <f>IFERROR(BH47/(BI47*2.20462262185),0)</f>
        <v/>
      </c>
      <c r="BK47" s="9" t="n">
        <v>76483</v>
      </c>
      <c r="BL47" s="9" t="n">
        <v>57600</v>
      </c>
      <c r="BM47" s="10">
        <f>IFERROR(BK47/(BL47*2.20462262185),0)</f>
        <v/>
      </c>
      <c r="BN47" s="9" t="n">
        <v>51011</v>
      </c>
      <c r="BO47" s="9" t="n">
        <v>38400</v>
      </c>
      <c r="BP47" s="10">
        <f>IFERROR(BN47/(BO47*2.20462262185),0)</f>
        <v/>
      </c>
      <c r="BQ47" s="9" t="n">
        <v>33613</v>
      </c>
      <c r="BR47" s="9" t="n">
        <v>19200</v>
      </c>
      <c r="BS47" s="10">
        <f>IFERROR(BQ47/(BR47*2.20462262185),0)</f>
        <v/>
      </c>
      <c r="BT47" s="9" t="n">
        <v>117030</v>
      </c>
      <c r="BU47" s="9" t="n">
        <v>76800</v>
      </c>
      <c r="BV47" s="10">
        <f>IFERROR(BT47/(BU47*2.20462262185),0)</f>
        <v/>
      </c>
      <c r="BW47" s="9" t="n">
        <v>95298</v>
      </c>
      <c r="BX47" s="9" t="n">
        <v>57650</v>
      </c>
      <c r="BY47" s="10">
        <f>IFERROR(BW47/(BX47*2.20462262185),0)</f>
        <v/>
      </c>
      <c r="BZ47" s="9" t="n">
        <v>112917</v>
      </c>
      <c r="CA47" s="9" t="n">
        <v>76800</v>
      </c>
      <c r="CB47" s="10">
        <f>IFERROR(BZ47/(CA47*2.20462262185),0)</f>
        <v/>
      </c>
      <c r="CC47" s="9" t="n">
        <v>232334</v>
      </c>
      <c r="CD47" s="9" t="n">
        <v>139200</v>
      </c>
      <c r="CE47" s="10">
        <f>IFERROR(CC47/(CD47*2.20462262185),0)</f>
        <v/>
      </c>
      <c r="CF47" s="9" t="n">
        <v>41516</v>
      </c>
      <c r="CG47" s="9" t="n">
        <v>24000</v>
      </c>
      <c r="CH47" s="10">
        <f>IFERROR(CF47/(CG47*2.20462262185),0)</f>
        <v/>
      </c>
      <c r="CI47" s="9" t="n">
        <v>104511</v>
      </c>
      <c r="CJ47" s="9" t="n">
        <v>57600</v>
      </c>
      <c r="CK47" s="10">
        <f>IFERROR(CI47/(CJ47*2.20462262185),0)</f>
        <v/>
      </c>
      <c r="CL47" s="9" t="n">
        <v>149548</v>
      </c>
      <c r="CM47" s="9" t="n">
        <v>77096</v>
      </c>
      <c r="CN47" s="10">
        <f>IFERROR(CL47/(CM47*2.20462262185),0)</f>
        <v/>
      </c>
      <c r="CO47" s="9" t="n">
        <v>37862</v>
      </c>
      <c r="CP47" s="9" t="n">
        <v>19200</v>
      </c>
      <c r="CQ47" s="10">
        <f>IFERROR(CO47/(CP47*2.20462262185),0)</f>
        <v/>
      </c>
      <c r="CR47" s="9" t="n">
        <v>149512</v>
      </c>
      <c r="CS47" s="9" t="n">
        <v>76800</v>
      </c>
      <c r="CT47" s="10">
        <f>IFERROR(CR47/(CS47*2.20462262185),0)</f>
        <v/>
      </c>
      <c r="CU47" s="9" t="n">
        <v>66935</v>
      </c>
      <c r="CV47" s="9" t="n">
        <v>38979</v>
      </c>
      <c r="CW47" s="10">
        <f>IFERROR(CU47/(CV47*2.20462262185),0)</f>
        <v/>
      </c>
      <c r="CX47" s="9" t="n">
        <v>189329</v>
      </c>
      <c r="CY47" s="9" t="n">
        <v>119522</v>
      </c>
      <c r="CZ47" s="10">
        <f>IFERROR(CX47/(CY47*2.20462262185),0)</f>
        <v/>
      </c>
      <c r="DA47" s="9" t="n">
        <v>88658</v>
      </c>
      <c r="DB47" s="9" t="n">
        <v>57600</v>
      </c>
      <c r="DC47" s="10">
        <f>IFERROR(DA47/(DB47*2.20462262185),0)</f>
        <v/>
      </c>
      <c r="DD47" s="9" t="n">
        <v>92464</v>
      </c>
      <c r="DE47" s="9" t="n">
        <v>57600</v>
      </c>
      <c r="DF47" s="10">
        <f>IFERROR(DD47/(DE47*2.20462262185),0)</f>
        <v/>
      </c>
      <c r="DG47" s="9" t="n">
        <v>123576</v>
      </c>
      <c r="DH47" s="9" t="n">
        <v>76800</v>
      </c>
      <c r="DI47" s="10">
        <f>IFERROR(DG47/(DH47*2.20462262185),0)</f>
        <v/>
      </c>
      <c r="DJ47" s="9" t="n">
        <v>41085</v>
      </c>
      <c r="DK47" s="9" t="n">
        <v>19200</v>
      </c>
      <c r="DL47" s="10">
        <f>IFERROR(DJ47/(DK47*2.20462262185),0)</f>
        <v/>
      </c>
      <c r="DM47" s="9" t="n">
        <v>656651</v>
      </c>
      <c r="DN47" s="9" t="n">
        <v>267318</v>
      </c>
      <c r="DO47" s="10">
        <f>IFERROR(DM47/(DN47*2.20462262185),0)</f>
        <v/>
      </c>
      <c r="DP47" s="9" t="n">
        <v>291981</v>
      </c>
      <c r="DQ47" s="9" t="n">
        <v>113941</v>
      </c>
      <c r="DR47" s="10">
        <f>IFERROR(DP47/(DQ47*2.20462262185),0)</f>
        <v/>
      </c>
      <c r="DS47" s="9" t="n">
        <v>754989</v>
      </c>
      <c r="DT47" s="9" t="n">
        <v>323550</v>
      </c>
      <c r="DU47" s="10">
        <f>IFERROR(DS47/(DT47*2.20462262185),0)</f>
        <v/>
      </c>
      <c r="DV47" s="9" t="n">
        <v>262785</v>
      </c>
      <c r="DW47" s="9" t="n">
        <v>114400</v>
      </c>
      <c r="DX47" s="10">
        <f>IFERROR(DV47/(DW47*2.20462262185),0)</f>
        <v/>
      </c>
      <c r="DY47" s="9" t="n">
        <v>0</v>
      </c>
      <c r="DZ47" s="9" t="n">
        <v>0</v>
      </c>
      <c r="EA47" s="10">
        <f>IFERROR(DY47/(DZ47*2.20462262185),0)</f>
        <v/>
      </c>
      <c r="EB47" s="9" t="n">
        <v>90320</v>
      </c>
      <c r="EC47" s="9" t="n">
        <v>38400</v>
      </c>
      <c r="ED47" s="10">
        <f>IFERROR(EB47/(EC47*2.20462262185),0)</f>
        <v/>
      </c>
      <c r="EE47" s="9" t="n">
        <v>197242</v>
      </c>
      <c r="EF47" s="9" t="n">
        <v>77800</v>
      </c>
      <c r="EG47" s="10">
        <f>IFERROR(EE47/(EF47*2.20462262185),0)</f>
        <v/>
      </c>
      <c r="EH47" s="9" t="n">
        <v>43796</v>
      </c>
      <c r="EI47" s="9" t="n">
        <v>19200</v>
      </c>
      <c r="EJ47" s="10">
        <f>IFERROR(EH47/(EI47*2.20462262185),0)</f>
        <v/>
      </c>
      <c r="EK47" s="9" t="n">
        <v>156434</v>
      </c>
      <c r="EL47" s="9" t="n">
        <v>76800</v>
      </c>
      <c r="EM47" s="10">
        <f>IFERROR(EK47/(EL47*2.20462262185),0)</f>
        <v/>
      </c>
      <c r="EN47" s="9" t="n">
        <v>188259</v>
      </c>
      <c r="EO47" s="9" t="n">
        <v>96305</v>
      </c>
      <c r="EP47" s="10">
        <f>IFERROR(EN47/(EO47*2.20462262185),0)</f>
        <v/>
      </c>
      <c r="EQ47" s="9" t="n">
        <v>118901</v>
      </c>
      <c r="ER47" s="9" t="n">
        <v>57924</v>
      </c>
      <c r="ES47" s="10">
        <f>IFERROR(EQ47/(ER47*2.20462262185),0)</f>
        <v/>
      </c>
      <c r="ET47" s="9" t="n">
        <v>122495</v>
      </c>
      <c r="EU47" s="9" t="n">
        <v>58218</v>
      </c>
      <c r="EV47" s="10">
        <f>IFERROR(ET47/(EU47*2.20462262185),0)</f>
        <v/>
      </c>
      <c r="EW47" s="9" t="n">
        <v>117678</v>
      </c>
      <c r="EX47" s="9" t="n">
        <v>57600</v>
      </c>
      <c r="EY47" s="10">
        <f>IFERROR(EW47/(EX47*2.20462262185),0)</f>
        <v/>
      </c>
      <c r="EZ47" s="9" t="n">
        <v>256458</v>
      </c>
      <c r="FA47" s="9" t="n">
        <v>132537</v>
      </c>
      <c r="FB47" s="10">
        <f>IFERROR(EZ47/(FA47*2.20462262185),0)</f>
        <v/>
      </c>
      <c r="FC47" s="9" t="n">
        <v>226087</v>
      </c>
      <c r="FD47" s="9" t="n">
        <v>143395</v>
      </c>
      <c r="FE47" s="10">
        <f>IFERROR(FC47/(FD47*2.20462262185),0)</f>
        <v/>
      </c>
      <c r="FF47" s="9" t="n">
        <v>391706</v>
      </c>
      <c r="FG47" s="9" t="n">
        <v>247290</v>
      </c>
      <c r="FH47" s="10">
        <f>IFERROR(FF47/(FG47*2.20462262185),0)</f>
        <v/>
      </c>
      <c r="FI47" s="9" t="n">
        <v>247397</v>
      </c>
      <c r="FJ47" s="9" t="n">
        <v>152986</v>
      </c>
      <c r="FK47" s="10">
        <f>IFERROR(FI47/(FJ47*2.20462262185),0)</f>
        <v/>
      </c>
      <c r="FL47" s="9" t="n">
        <v>235631</v>
      </c>
      <c r="FM47" s="9" t="n">
        <v>152697</v>
      </c>
      <c r="FN47" s="10">
        <f>IFERROR(FL47/(FM47*2.20462262185),0)</f>
        <v/>
      </c>
      <c r="FO47" s="9" t="n">
        <v>0</v>
      </c>
      <c r="FP47" s="9" t="n">
        <v>0</v>
      </c>
      <c r="FQ47" s="10">
        <f>IFERROR(FO47/(FP47*2.20462262185),0)</f>
        <v/>
      </c>
      <c r="FR47" s="9" t="n">
        <v>354490</v>
      </c>
      <c r="FS47" s="9" t="n">
        <v>228931</v>
      </c>
      <c r="FT47" s="10">
        <f>IFERROR(FR47/(FS47*2.20462262185),0)</f>
        <v/>
      </c>
    </row>
    <row r="48">
      <c r="A48" s="126" t="inlineStr">
        <is>
          <t>Burma</t>
        </is>
      </c>
      <c r="B48" s="127">
        <f>SUM(I48,L48,O48,R48,U48,X48,AA48,AD48)</f>
        <v/>
      </c>
      <c r="C48" s="127">
        <f>SUM(J48,M48,P48,S48,V48,Y48,AB48,AE48)</f>
        <v/>
      </c>
      <c r="D48" s="128">
        <f>C48/1000000</f>
        <v/>
      </c>
      <c r="E48" s="128">
        <f>C48*2.20462262185/1000000</f>
        <v/>
      </c>
      <c r="F48" s="129">
        <f>IFERROR(B48/(C48/1000),0)</f>
        <v/>
      </c>
      <c r="G48" s="130">
        <f>IFERROR(B48/(C48*2.20462262185),0)</f>
        <v/>
      </c>
      <c r="BQ48" s="9" t="n">
        <v>0</v>
      </c>
      <c r="BR48" s="9" t="n">
        <v>0</v>
      </c>
      <c r="BS48" s="10">
        <f>IFERROR(BQ48/(BR48*2.20462262185),0)</f>
        <v/>
      </c>
      <c r="BT48" s="9" t="n">
        <v>0</v>
      </c>
      <c r="BU48" s="9" t="n">
        <v>0</v>
      </c>
      <c r="BV48" s="10">
        <f>IFERROR(BT48/(BU48*2.20462262185),0)</f>
        <v/>
      </c>
      <c r="BW48" s="9" t="n">
        <v>0</v>
      </c>
      <c r="BX48" s="9" t="n">
        <v>0</v>
      </c>
      <c r="BY48" s="10">
        <f>IFERROR(BW48/(BX48*2.20462262185),0)</f>
        <v/>
      </c>
      <c r="BZ48" s="9" t="n">
        <v>0</v>
      </c>
      <c r="CA48" s="9" t="n">
        <v>0</v>
      </c>
      <c r="CB48" s="10">
        <f>IFERROR(BZ48/(CA48*2.20462262185),0)</f>
        <v/>
      </c>
      <c r="CC48" s="9" t="n">
        <v>0</v>
      </c>
      <c r="CD48" s="9" t="n">
        <v>0</v>
      </c>
      <c r="CE48" s="10">
        <f>IFERROR(CC48/(CD48*2.20462262185),0)</f>
        <v/>
      </c>
      <c r="CF48" s="9" t="n">
        <v>0</v>
      </c>
      <c r="CG48" s="9" t="n">
        <v>0</v>
      </c>
      <c r="CH48" s="10">
        <f>IFERROR(CF48/(CG48*2.20462262185),0)</f>
        <v/>
      </c>
      <c r="CI48" s="9" t="n">
        <v>0</v>
      </c>
      <c r="CJ48" s="9" t="n">
        <v>0</v>
      </c>
      <c r="CK48" s="10">
        <f>IFERROR(CI48/(CJ48*2.20462262185),0)</f>
        <v/>
      </c>
      <c r="CL48" s="9" t="n">
        <v>0</v>
      </c>
      <c r="CM48" s="9" t="n">
        <v>0</v>
      </c>
      <c r="CN48" s="10">
        <f>IFERROR(CL48/(CM48*2.20462262185),0)</f>
        <v/>
      </c>
      <c r="CO48" s="9" t="n">
        <v>0</v>
      </c>
      <c r="CP48" s="9" t="n">
        <v>0</v>
      </c>
      <c r="CQ48" s="10">
        <f>IFERROR(CO48/(CP48*2.20462262185),0)</f>
        <v/>
      </c>
      <c r="CR48" s="9" t="n">
        <v>0</v>
      </c>
      <c r="CS48" s="9" t="n">
        <v>0</v>
      </c>
      <c r="CT48" s="10">
        <f>IFERROR(CR48/(CS48*2.20462262185),0)</f>
        <v/>
      </c>
      <c r="CU48" s="9" t="n">
        <v>0</v>
      </c>
      <c r="CV48" s="9" t="n">
        <v>0</v>
      </c>
      <c r="CW48" s="10">
        <f>IFERROR(CU48/(CV48*2.20462262185),0)</f>
        <v/>
      </c>
      <c r="CX48" s="9" t="n">
        <v>217438</v>
      </c>
      <c r="CY48" s="9" t="n">
        <v>250000</v>
      </c>
      <c r="CZ48" s="10">
        <f>IFERROR(CX48/(CY48*2.20462262185),0)</f>
        <v/>
      </c>
    </row>
    <row r="49">
      <c r="A49" s="126" t="inlineStr">
        <is>
          <t>Chile</t>
        </is>
      </c>
      <c r="B49" s="127">
        <f>SUM(I49,L49,O49,R49,U49,X49,AA49,AD49)</f>
        <v/>
      </c>
      <c r="C49" s="127">
        <f>SUM(J49,M49,P49,S49,V49,Y49,AB49,AE49)</f>
        <v/>
      </c>
      <c r="D49" s="128">
        <f>C49/1000000</f>
        <v/>
      </c>
      <c r="E49" s="128">
        <f>C49*2.20462262185/1000000</f>
        <v/>
      </c>
      <c r="F49" s="129">
        <f>IFERROR(B49/(C49/1000),0)</f>
        <v/>
      </c>
      <c r="G49" s="130">
        <f>IFERROR(B49/(C49*2.20462262185),0)</f>
        <v/>
      </c>
      <c r="AG49" s="9" t="n">
        <v>35463</v>
      </c>
      <c r="AH49" s="9" t="n">
        <v>50236</v>
      </c>
      <c r="AI49" s="10">
        <f>IFERROR(AG49/(AH49*2.20462262185),0)</f>
        <v/>
      </c>
      <c r="AJ49" s="9" t="n">
        <v>0</v>
      </c>
      <c r="AK49" s="9" t="n">
        <v>0</v>
      </c>
      <c r="AL49" s="10">
        <f>IFERROR(AJ49/(AK49*2.20462262185),0)</f>
        <v/>
      </c>
      <c r="AM49" s="9" t="n">
        <v>0</v>
      </c>
      <c r="AN49" s="9" t="n">
        <v>0</v>
      </c>
      <c r="AO49" s="10">
        <f>IFERROR(AM49/(AN49*2.20462262185),0)</f>
        <v/>
      </c>
      <c r="AP49" s="9" t="n">
        <v>0</v>
      </c>
      <c r="AQ49" s="9" t="n">
        <v>0</v>
      </c>
      <c r="AR49" s="10">
        <f>IFERROR(AP49/(AQ49*2.20462262185),0)</f>
        <v/>
      </c>
      <c r="AS49" s="9" t="n">
        <v>0</v>
      </c>
      <c r="AT49" s="9" t="n">
        <v>0</v>
      </c>
      <c r="AU49" s="10">
        <f>IFERROR(AS49/(AT49*2.20462262185),0)</f>
        <v/>
      </c>
      <c r="AV49" s="9" t="n">
        <v>20710</v>
      </c>
      <c r="AW49" s="9" t="n">
        <v>24989</v>
      </c>
      <c r="AX49" s="10">
        <f>IFERROR(AV49/(AW49*2.20462262185),0)</f>
        <v/>
      </c>
      <c r="AY49" s="9" t="n">
        <v>15389</v>
      </c>
      <c r="AZ49" s="9" t="n">
        <v>20796</v>
      </c>
      <c r="BA49" s="10">
        <f>IFERROR(AY49/(AZ49*2.20462262185),0)</f>
        <v/>
      </c>
      <c r="BB49" s="9" t="n">
        <v>0</v>
      </c>
      <c r="BC49" s="9" t="n">
        <v>0</v>
      </c>
      <c r="BD49" s="10">
        <f>IFERROR(BB49/(BC49*2.20462262185),0)</f>
        <v/>
      </c>
      <c r="BE49" s="9" t="n">
        <v>75014</v>
      </c>
      <c r="BF49" s="9" t="n">
        <v>93709</v>
      </c>
      <c r="BG49" s="10">
        <f>IFERROR(BE49/(BF49*2.20462262185),0)</f>
        <v/>
      </c>
      <c r="BQ49" s="9" t="n">
        <v>82586</v>
      </c>
      <c r="BR49" s="9" t="n">
        <v>99368</v>
      </c>
      <c r="BS49" s="10">
        <f>IFERROR(BQ49/(BR49*2.20462262185),0)</f>
        <v/>
      </c>
      <c r="BT49" s="9" t="n">
        <v>23167</v>
      </c>
      <c r="BU49" s="9" t="n">
        <v>25181</v>
      </c>
      <c r="BV49" s="10">
        <f>IFERROR(BT49/(BU49*2.20462262185),0)</f>
        <v/>
      </c>
      <c r="BW49" s="9" t="n">
        <v>0</v>
      </c>
      <c r="BX49" s="9" t="n">
        <v>0</v>
      </c>
      <c r="BY49" s="10">
        <f>IFERROR(BW49/(BX49*2.20462262185),0)</f>
        <v/>
      </c>
      <c r="BZ49" s="9" t="n">
        <v>0</v>
      </c>
      <c r="CA49" s="9" t="n">
        <v>0</v>
      </c>
      <c r="CB49" s="10">
        <f>IFERROR(BZ49/(CA49*2.20462262185),0)</f>
        <v/>
      </c>
      <c r="CC49" s="9" t="n">
        <v>113780</v>
      </c>
      <c r="CD49" s="9" t="n">
        <v>185357</v>
      </c>
      <c r="CE49" s="10">
        <f>IFERROR(CC49/(CD49*2.20462262185),0)</f>
        <v/>
      </c>
      <c r="CF49" s="9" t="n">
        <v>39282</v>
      </c>
      <c r="CG49" s="9" t="n">
        <v>46089</v>
      </c>
      <c r="CH49" s="10">
        <f>IFERROR(CF49/(CG49*2.20462262185),0)</f>
        <v/>
      </c>
      <c r="CI49" s="9" t="n">
        <v>58421</v>
      </c>
      <c r="CJ49" s="9" t="n">
        <v>99170</v>
      </c>
      <c r="CK49" s="10">
        <f>IFERROR(CI49/(CJ49*2.20462262185),0)</f>
        <v/>
      </c>
      <c r="CL49" s="9" t="n">
        <v>44048</v>
      </c>
      <c r="CM49" s="9" t="n">
        <v>74896</v>
      </c>
      <c r="CN49" s="10">
        <f>IFERROR(CL49/(CM49*2.20462262185),0)</f>
        <v/>
      </c>
      <c r="CO49" s="9" t="n">
        <v>34964</v>
      </c>
      <c r="CP49" s="9" t="n">
        <v>72256</v>
      </c>
      <c r="CQ49" s="10">
        <f>IFERROR(CO49/(CP49*2.20462262185),0)</f>
        <v/>
      </c>
      <c r="CR49" s="9" t="n">
        <v>67542</v>
      </c>
      <c r="CS49" s="9" t="n">
        <v>167518</v>
      </c>
      <c r="CT49" s="10">
        <f>IFERROR(CR49/(CS49*2.20462262185),0)</f>
        <v/>
      </c>
      <c r="CU49" s="9" t="n">
        <v>48418</v>
      </c>
      <c r="CV49" s="9" t="n">
        <v>97176</v>
      </c>
      <c r="CW49" s="10">
        <f>IFERROR(CU49/(CV49*2.20462262185),0)</f>
        <v/>
      </c>
      <c r="CX49" s="9" t="n">
        <v>41437</v>
      </c>
      <c r="CY49" s="9" t="n">
        <v>72656</v>
      </c>
      <c r="CZ49" s="10">
        <f>IFERROR(CX49/(CY49*2.20462262185),0)</f>
        <v/>
      </c>
      <c r="DA49" s="9" t="n">
        <v>0</v>
      </c>
      <c r="DB49" s="9" t="n">
        <v>0</v>
      </c>
      <c r="DC49" s="10">
        <f>IFERROR(DA49/(DB49*2.20462262185),0)</f>
        <v/>
      </c>
      <c r="DD49" s="9" t="n">
        <v>40060</v>
      </c>
      <c r="DE49" s="9" t="n">
        <v>72650</v>
      </c>
      <c r="DF49" s="10">
        <f>IFERROR(DD49/(DE49*2.20462262185),0)</f>
        <v/>
      </c>
      <c r="DG49" s="9" t="n">
        <v>0</v>
      </c>
      <c r="DH49" s="9" t="n">
        <v>0</v>
      </c>
      <c r="DI49" s="10">
        <f>IFERROR(DG49/(DH49*2.20462262185),0)</f>
        <v/>
      </c>
      <c r="DJ49" s="9" t="n">
        <v>0</v>
      </c>
      <c r="DK49" s="9" t="n">
        <v>0</v>
      </c>
      <c r="DL49" s="10">
        <f>IFERROR(DJ49/(DK49*2.20462262185),0)</f>
        <v/>
      </c>
      <c r="DM49" s="9" t="n">
        <v>32247</v>
      </c>
      <c r="DN49" s="9" t="n">
        <v>70580</v>
      </c>
      <c r="DO49" s="10">
        <f>IFERROR(DM49/(DN49*2.20462262185),0)</f>
        <v/>
      </c>
      <c r="DP49" s="9" t="n">
        <v>20786</v>
      </c>
      <c r="DQ49" s="9" t="n">
        <v>24450</v>
      </c>
      <c r="DR49" s="10">
        <f>IFERROR(DP49/(DQ49*2.20462262185),0)</f>
        <v/>
      </c>
      <c r="DS49" s="9" t="n">
        <v>60963</v>
      </c>
      <c r="DT49" s="9" t="n">
        <v>70440</v>
      </c>
      <c r="DU49" s="10">
        <f>IFERROR(DS49/(DT49*2.20462262185),0)</f>
        <v/>
      </c>
      <c r="DV49" s="9" t="n">
        <v>0</v>
      </c>
      <c r="DW49" s="9" t="n">
        <v>0</v>
      </c>
      <c r="DX49" s="10">
        <f>IFERROR(DV49/(DW49*2.20462262185),0)</f>
        <v/>
      </c>
      <c r="DY49" s="9" t="n">
        <v>54752</v>
      </c>
      <c r="DZ49" s="9" t="n">
        <v>91220</v>
      </c>
      <c r="EA49" s="10">
        <f>IFERROR(DY49/(DZ49*2.20462262185),0)</f>
        <v/>
      </c>
      <c r="EB49" s="9" t="n">
        <v>45219</v>
      </c>
      <c r="EC49" s="9" t="n">
        <v>115750</v>
      </c>
      <c r="ED49" s="10">
        <f>IFERROR(EB49/(EC49*2.20462262185),0)</f>
        <v/>
      </c>
      <c r="EE49" s="9" t="n">
        <v>68507</v>
      </c>
      <c r="EF49" s="9" t="n">
        <v>114280</v>
      </c>
      <c r="EG49" s="10">
        <f>IFERROR(EE49/(EF49*2.20462262185),0)</f>
        <v/>
      </c>
      <c r="EH49" s="9" t="n">
        <v>93027</v>
      </c>
      <c r="EI49" s="9" t="n">
        <v>137884</v>
      </c>
      <c r="EJ49" s="10">
        <f>IFERROR(EH49/(EI49*2.20462262185),0)</f>
        <v/>
      </c>
      <c r="EK49" s="9" t="n">
        <v>0</v>
      </c>
      <c r="EL49" s="9" t="n">
        <v>0</v>
      </c>
      <c r="EM49" s="10">
        <f>IFERROR(EK49/(EL49*2.20462262185),0)</f>
        <v/>
      </c>
      <c r="EN49" s="9" t="n">
        <v>114284</v>
      </c>
      <c r="EO49" s="9" t="n">
        <v>258492</v>
      </c>
      <c r="EP49" s="10">
        <f>IFERROR(EN49/(EO49*2.20462262185),0)</f>
        <v/>
      </c>
      <c r="EQ49" s="9" t="n">
        <v>72415</v>
      </c>
      <c r="ER49" s="9" t="n">
        <v>125781</v>
      </c>
      <c r="ES49" s="10">
        <f>IFERROR(EQ49/(ER49*2.20462262185),0)</f>
        <v/>
      </c>
      <c r="ET49" s="9" t="n">
        <v>0</v>
      </c>
      <c r="EU49" s="9" t="n">
        <v>0</v>
      </c>
      <c r="EV49" s="10">
        <f>IFERROR(ET49/(EU49*2.20462262185),0)</f>
        <v/>
      </c>
      <c r="EW49" s="9" t="n">
        <v>118768</v>
      </c>
      <c r="EX49" s="9" t="n">
        <v>164355</v>
      </c>
      <c r="EY49" s="10">
        <f>IFERROR(EW49/(EX49*2.20462262185),0)</f>
        <v/>
      </c>
      <c r="EZ49" s="9" t="n">
        <v>176595</v>
      </c>
      <c r="FA49" s="9" t="n">
        <v>275591</v>
      </c>
      <c r="FB49" s="10">
        <f>IFERROR(EZ49/(FA49*2.20462262185),0)</f>
        <v/>
      </c>
    </row>
    <row r="50">
      <c r="A50" s="126" t="inlineStr">
        <is>
          <t>Colombia</t>
        </is>
      </c>
      <c r="B50" s="127">
        <f>SUM(I50,L50,O50,R50,U50,X50,AA50,AD50)</f>
        <v/>
      </c>
      <c r="C50" s="127">
        <f>SUM(J50,M50,P50,S50,V50,Y50,AB50,AE50)</f>
        <v/>
      </c>
      <c r="D50" s="128">
        <f>C50/1000000</f>
        <v/>
      </c>
      <c r="E50" s="128">
        <f>C50*2.20462262185/1000000</f>
        <v/>
      </c>
      <c r="F50" s="129">
        <f>IFERROR(B50/(C50/1000),0)</f>
        <v/>
      </c>
      <c r="G50" s="130">
        <f>IFERROR(B50/(C50*2.20462262185),0)</f>
        <v/>
      </c>
      <c r="AG50" s="9" t="n">
        <v>0</v>
      </c>
      <c r="AH50" s="9" t="n">
        <v>0</v>
      </c>
      <c r="AI50" s="10">
        <f>IFERROR(AG50/(AH50*2.20462262185),0)</f>
        <v/>
      </c>
      <c r="AJ50" s="9" t="n">
        <v>0</v>
      </c>
      <c r="AK50" s="9" t="n">
        <v>0</v>
      </c>
      <c r="AL50" s="10">
        <f>IFERROR(AJ50/(AK50*2.20462262185),0)</f>
        <v/>
      </c>
      <c r="AM50" s="9" t="n">
        <v>0</v>
      </c>
      <c r="AN50" s="9" t="n">
        <v>0</v>
      </c>
      <c r="AO50" s="10">
        <f>IFERROR(AM50/(AN50*2.20462262185),0)</f>
        <v/>
      </c>
      <c r="AP50" s="9" t="n">
        <v>0</v>
      </c>
      <c r="AQ50" s="9" t="n">
        <v>0</v>
      </c>
      <c r="AR50" s="10">
        <f>IFERROR(AP50/(AQ50*2.20462262185),0)</f>
        <v/>
      </c>
      <c r="AS50" s="9" t="n">
        <v>0</v>
      </c>
      <c r="AT50" s="9" t="n">
        <v>0</v>
      </c>
      <c r="AU50" s="10">
        <f>IFERROR(AS50/(AT50*2.20462262185),0)</f>
        <v/>
      </c>
      <c r="AV50" s="9" t="n">
        <v>0</v>
      </c>
      <c r="AW50" s="9" t="n">
        <v>0</v>
      </c>
      <c r="AX50" s="10">
        <f>IFERROR(AV50/(AW50*2.20462262185),0)</f>
        <v/>
      </c>
      <c r="AY50" s="9" t="n">
        <v>0</v>
      </c>
      <c r="AZ50" s="9" t="n">
        <v>0</v>
      </c>
      <c r="BA50" s="10">
        <f>IFERROR(AY50/(AZ50*2.20462262185),0)</f>
        <v/>
      </c>
      <c r="BB50" s="9" t="n">
        <v>0</v>
      </c>
      <c r="BC50" s="9" t="n">
        <v>0</v>
      </c>
      <c r="BD50" s="10">
        <f>IFERROR(BB50/(BC50*2.20462262185),0)</f>
        <v/>
      </c>
      <c r="BE50" s="9" t="n">
        <v>128524</v>
      </c>
      <c r="BF50" s="9" t="n">
        <v>110000</v>
      </c>
      <c r="BG50" s="10">
        <f>IFERROR(BE50/(BF50*2.20462262185),0)</f>
        <v/>
      </c>
      <c r="BQ50" s="9" t="n">
        <v>0</v>
      </c>
      <c r="BR50" s="9" t="n">
        <v>0</v>
      </c>
      <c r="BS50" s="10">
        <f>IFERROR(BQ50/(BR50*2.20462262185),0)</f>
        <v/>
      </c>
      <c r="BT50" s="9" t="n">
        <v>0</v>
      </c>
      <c r="BU50" s="9" t="n">
        <v>0</v>
      </c>
      <c r="BV50" s="10">
        <f>IFERROR(BT50/(BU50*2.20462262185),0)</f>
        <v/>
      </c>
      <c r="BW50" s="9" t="n">
        <v>0</v>
      </c>
      <c r="BX50" s="9" t="n">
        <v>0</v>
      </c>
      <c r="BY50" s="10">
        <f>IFERROR(BW50/(BX50*2.20462262185),0)</f>
        <v/>
      </c>
      <c r="BZ50" s="9" t="n">
        <v>2400</v>
      </c>
      <c r="CA50" s="9" t="n">
        <v>35</v>
      </c>
      <c r="CB50" s="10">
        <f>IFERROR(BZ50/(CA50*2.20462262185),0)</f>
        <v/>
      </c>
      <c r="CC50" s="9" t="n">
        <v>0</v>
      </c>
      <c r="CD50" s="9" t="n">
        <v>0</v>
      </c>
      <c r="CE50" s="10">
        <f>IFERROR(CC50/(CD50*2.20462262185),0)</f>
        <v/>
      </c>
      <c r="CF50" s="9" t="n">
        <v>75800</v>
      </c>
      <c r="CG50" s="9" t="n">
        <v>80000</v>
      </c>
      <c r="CH50" s="10">
        <f>IFERROR(CF50/(CG50*2.20462262185),0)</f>
        <v/>
      </c>
      <c r="CI50" s="9" t="n">
        <v>37278</v>
      </c>
      <c r="CJ50" s="9" t="n">
        <v>15425</v>
      </c>
      <c r="CK50" s="10">
        <f>IFERROR(CI50/(CJ50*2.20462262185),0)</f>
        <v/>
      </c>
      <c r="CL50" s="9" t="n">
        <v>0</v>
      </c>
      <c r="CM50" s="9" t="n">
        <v>0</v>
      </c>
      <c r="CN50" s="10">
        <f>IFERROR(CL50/(CM50*2.20462262185),0)</f>
        <v/>
      </c>
      <c r="CO50" s="9" t="n">
        <v>64926</v>
      </c>
      <c r="CP50" s="9" t="n">
        <v>63000</v>
      </c>
      <c r="CQ50" s="10">
        <f>IFERROR(CO50/(CP50*2.20462262185),0)</f>
        <v/>
      </c>
      <c r="EK50" s="9" t="n">
        <v>0</v>
      </c>
      <c r="EL50" s="9" t="n">
        <v>0</v>
      </c>
      <c r="EM50" s="10">
        <f>IFERROR(EK50/(EL50*2.20462262185),0)</f>
        <v/>
      </c>
      <c r="EN50" s="9" t="n">
        <v>0</v>
      </c>
      <c r="EO50" s="9" t="n">
        <v>0</v>
      </c>
      <c r="EP50" s="10">
        <f>IFERROR(EN50/(EO50*2.20462262185),0)</f>
        <v/>
      </c>
      <c r="EQ50" s="9" t="n">
        <v>0</v>
      </c>
      <c r="ER50" s="9" t="n">
        <v>0</v>
      </c>
      <c r="ES50" s="10">
        <f>IFERROR(EQ50/(ER50*2.20462262185),0)</f>
        <v/>
      </c>
      <c r="ET50" s="9" t="n">
        <v>0</v>
      </c>
      <c r="EU50" s="9" t="n">
        <v>0</v>
      </c>
      <c r="EV50" s="10">
        <f>IFERROR(ET50/(EU50*2.20462262185),0)</f>
        <v/>
      </c>
      <c r="EW50" s="9" t="n">
        <v>0</v>
      </c>
      <c r="EX50" s="9" t="n">
        <v>0</v>
      </c>
      <c r="EY50" s="10">
        <f>IFERROR(EW50/(EX50*2.20462262185),0)</f>
        <v/>
      </c>
      <c r="EZ50" s="9" t="n">
        <v>0</v>
      </c>
      <c r="FA50" s="9" t="n">
        <v>0</v>
      </c>
      <c r="FB50" s="10">
        <f>IFERROR(EZ50/(FA50*2.20462262185),0)</f>
        <v/>
      </c>
      <c r="FC50" s="9" t="n">
        <v>0</v>
      </c>
      <c r="FD50" s="9" t="n">
        <v>0</v>
      </c>
      <c r="FE50" s="10">
        <f>IFERROR(FC50/(FD50*2.20462262185),0)</f>
        <v/>
      </c>
      <c r="FF50" s="9" t="n">
        <v>0</v>
      </c>
      <c r="FG50" s="9" t="n">
        <v>0</v>
      </c>
      <c r="FH50" s="10">
        <f>IFERROR(FF50/(FG50*2.20462262185),0)</f>
        <v/>
      </c>
      <c r="FI50" s="9" t="n">
        <v>53863</v>
      </c>
      <c r="FJ50" s="9" t="n">
        <v>17256</v>
      </c>
      <c r="FK50" s="10">
        <f>IFERROR(FI50/(FJ50*2.20462262185),0)</f>
        <v/>
      </c>
      <c r="FL50" s="9" t="n">
        <v>22062</v>
      </c>
      <c r="FM50" s="9" t="n">
        <v>22000</v>
      </c>
      <c r="FN50" s="10">
        <f>IFERROR(FL50/(FM50*2.20462262185),0)</f>
        <v/>
      </c>
      <c r="FO50" s="9" t="n">
        <v>64804</v>
      </c>
      <c r="FP50" s="9" t="n">
        <v>44000</v>
      </c>
      <c r="FQ50" s="10">
        <f>IFERROR(FO50/(FP50*2.20462262185),0)</f>
        <v/>
      </c>
    </row>
    <row r="51">
      <c r="A51" s="126" t="inlineStr">
        <is>
          <t>Costa Rica</t>
        </is>
      </c>
      <c r="B51" s="127">
        <f>SUM(I51,L51,O51,R51,U51,X51,AA51,AD51)</f>
        <v/>
      </c>
      <c r="C51" s="127">
        <f>SUM(J51,M51,P51,S51,V51,Y51,AB51,AE51)</f>
        <v/>
      </c>
      <c r="D51" s="128">
        <f>C51/1000000</f>
        <v/>
      </c>
      <c r="E51" s="128">
        <f>C51*2.20462262185/1000000</f>
        <v/>
      </c>
      <c r="F51" s="129">
        <f>IFERROR(B51/(C51/1000),0)</f>
        <v/>
      </c>
      <c r="G51" s="130">
        <f>IFERROR(B51/(C51*2.20462262185),0)</f>
        <v/>
      </c>
      <c r="DA51" s="9" t="n">
        <v>0</v>
      </c>
      <c r="DB51" s="9" t="n">
        <v>0</v>
      </c>
      <c r="DC51" s="10">
        <f>IFERROR(DA51/(DB51*2.20462262185),0)</f>
        <v/>
      </c>
      <c r="DD51" s="9" t="n">
        <v>0</v>
      </c>
      <c r="DE51" s="9" t="n">
        <v>0</v>
      </c>
      <c r="DF51" s="10">
        <f>IFERROR(DD51/(DE51*2.20462262185),0)</f>
        <v/>
      </c>
      <c r="DG51" s="9" t="n">
        <v>0</v>
      </c>
      <c r="DH51" s="9" t="n">
        <v>0</v>
      </c>
      <c r="DI51" s="10">
        <f>IFERROR(DG51/(DH51*2.20462262185),0)</f>
        <v/>
      </c>
      <c r="DJ51" s="9" t="n">
        <v>0</v>
      </c>
      <c r="DK51" s="9" t="n">
        <v>0</v>
      </c>
      <c r="DL51" s="10">
        <f>IFERROR(DJ51/(DK51*2.20462262185),0)</f>
        <v/>
      </c>
      <c r="DM51" s="9" t="n">
        <v>0</v>
      </c>
      <c r="DN51" s="9" t="n">
        <v>0</v>
      </c>
      <c r="DO51" s="10">
        <f>IFERROR(DM51/(DN51*2.20462262185),0)</f>
        <v/>
      </c>
      <c r="DP51" s="9" t="n">
        <v>39503</v>
      </c>
      <c r="DQ51" s="9" t="n">
        <v>46730</v>
      </c>
      <c r="DR51" s="10">
        <f>IFERROR(DP51/(DQ51*2.20462262185),0)</f>
        <v/>
      </c>
    </row>
    <row r="52">
      <c r="A52" s="126" t="inlineStr">
        <is>
          <t>Denmark</t>
        </is>
      </c>
      <c r="B52" s="127">
        <f>SUM(I52,L52,O52,R52,U52,X52,AA52,AD52)</f>
        <v/>
      </c>
      <c r="C52" s="127">
        <f>SUM(J52,M52,P52,S52,V52,Y52,AB52,AE52)</f>
        <v/>
      </c>
      <c r="D52" s="128">
        <f>C52/1000000</f>
        <v/>
      </c>
      <c r="E52" s="128">
        <f>C52*2.20462262185/1000000</f>
        <v/>
      </c>
      <c r="F52" s="129">
        <f>IFERROR(B52/(C52/1000),0)</f>
        <v/>
      </c>
      <c r="G52" s="130">
        <f>IFERROR(B52/(C52*2.20462262185),0)</f>
        <v/>
      </c>
      <c r="BQ52" s="9" t="n">
        <v>0</v>
      </c>
      <c r="BR52" s="9" t="n">
        <v>0</v>
      </c>
      <c r="BS52" s="10">
        <f>IFERROR(BQ52/(BR52*2.20462262185),0)</f>
        <v/>
      </c>
      <c r="BT52" s="9" t="n">
        <v>0</v>
      </c>
      <c r="BU52" s="9" t="n">
        <v>0</v>
      </c>
      <c r="BV52" s="10">
        <f>IFERROR(BT52/(BU52*2.20462262185),0)</f>
        <v/>
      </c>
      <c r="BW52" s="9" t="n">
        <v>24936</v>
      </c>
      <c r="BX52" s="9" t="n">
        <v>14648</v>
      </c>
      <c r="BY52" s="10">
        <f>IFERROR(BW52/(BX52*2.20462262185),0)</f>
        <v/>
      </c>
    </row>
    <row r="53">
      <c r="A53" s="126" t="inlineStr">
        <is>
          <t>Estonia</t>
        </is>
      </c>
      <c r="B53" s="127">
        <f>SUM(I53,L53,O53,R53,U53,X53,AA53,AD53)</f>
        <v/>
      </c>
      <c r="C53" s="127">
        <f>SUM(J53,M53,P53,S53,V53,Y53,AB53,AE53)</f>
        <v/>
      </c>
      <c r="D53" s="128">
        <f>C53/1000000</f>
        <v/>
      </c>
      <c r="E53" s="128">
        <f>C53*2.20462262185/1000000</f>
        <v/>
      </c>
      <c r="F53" s="129">
        <f>IFERROR(B53/(C53/1000),0)</f>
        <v/>
      </c>
      <c r="G53" s="130">
        <f>IFERROR(B53/(C53*2.20462262185),0)</f>
        <v/>
      </c>
      <c r="EK53" s="9" t="n">
        <v>0</v>
      </c>
      <c r="EL53" s="9" t="n">
        <v>0</v>
      </c>
      <c r="EM53" s="10">
        <f>IFERROR(EK53/(EL53*2.20462262185),0)</f>
        <v/>
      </c>
      <c r="EN53" s="9" t="n">
        <v>0</v>
      </c>
      <c r="EO53" s="9" t="n">
        <v>0</v>
      </c>
      <c r="EP53" s="10">
        <f>IFERROR(EN53/(EO53*2.20462262185),0)</f>
        <v/>
      </c>
      <c r="EQ53" s="9" t="n">
        <v>0</v>
      </c>
      <c r="ER53" s="9" t="n">
        <v>0</v>
      </c>
      <c r="ES53" s="10">
        <f>IFERROR(EQ53/(ER53*2.20462262185),0)</f>
        <v/>
      </c>
      <c r="ET53" s="9" t="n">
        <v>0</v>
      </c>
      <c r="EU53" s="9" t="n">
        <v>0</v>
      </c>
      <c r="EV53" s="10">
        <f>IFERROR(ET53/(EU53*2.20462262185),0)</f>
        <v/>
      </c>
      <c r="EW53" s="9" t="n">
        <v>0</v>
      </c>
      <c r="EX53" s="9" t="n">
        <v>0</v>
      </c>
      <c r="EY53" s="10">
        <f>IFERROR(EW53/(EX53*2.20462262185),0)</f>
        <v/>
      </c>
      <c r="EZ53" s="9" t="n">
        <v>124408</v>
      </c>
      <c r="FA53" s="9" t="n">
        <v>8500</v>
      </c>
      <c r="FB53" s="10">
        <f>IFERROR(EZ53/(FA53*2.20462262185),0)</f>
        <v/>
      </c>
    </row>
    <row r="54">
      <c r="A54" s="126" t="inlineStr">
        <is>
          <t>Greece</t>
        </is>
      </c>
      <c r="B54" s="127">
        <f>SUM(I54,L54,O54,R54,U54,X54,AA54,AD54)</f>
        <v/>
      </c>
      <c r="C54" s="127">
        <f>SUM(J54,M54,P54,S54,V54,Y54,AB54,AE54)</f>
        <v/>
      </c>
      <c r="D54" s="128">
        <f>C54/1000000</f>
        <v/>
      </c>
      <c r="E54" s="128">
        <f>C54*2.20462262185/1000000</f>
        <v/>
      </c>
      <c r="F54" s="129">
        <f>IFERROR(B54/(C54/1000),0)</f>
        <v/>
      </c>
      <c r="G54" s="130">
        <f>IFERROR(B54/(C54*2.20462262185),0)</f>
        <v/>
      </c>
      <c r="DA54" s="9" t="n">
        <v>0</v>
      </c>
      <c r="DB54" s="9" t="n">
        <v>0</v>
      </c>
      <c r="DC54" s="10">
        <f>IFERROR(DA54/(DB54*2.20462262185),0)</f>
        <v/>
      </c>
      <c r="DD54" s="9" t="n">
        <v>0</v>
      </c>
      <c r="DE54" s="9" t="n">
        <v>0</v>
      </c>
      <c r="DF54" s="10">
        <f>IFERROR(DD54/(DE54*2.20462262185),0)</f>
        <v/>
      </c>
      <c r="DG54" s="9" t="n">
        <v>0</v>
      </c>
      <c r="DH54" s="9" t="n">
        <v>0</v>
      </c>
      <c r="DI54" s="10">
        <f>IFERROR(DG54/(DH54*2.20462262185),0)</f>
        <v/>
      </c>
      <c r="DJ54" s="9" t="n">
        <v>0</v>
      </c>
      <c r="DK54" s="9" t="n">
        <v>0</v>
      </c>
      <c r="DL54" s="10">
        <f>IFERROR(DJ54/(DK54*2.20462262185),0)</f>
        <v/>
      </c>
      <c r="DM54" s="9" t="n">
        <v>0</v>
      </c>
      <c r="DN54" s="9" t="n">
        <v>0</v>
      </c>
      <c r="DO54" s="10">
        <f>IFERROR(DM54/(DN54*2.20462262185),0)</f>
        <v/>
      </c>
      <c r="DP54" s="9" t="n">
        <v>0</v>
      </c>
      <c r="DQ54" s="9" t="n">
        <v>0</v>
      </c>
      <c r="DR54" s="10">
        <f>IFERROR(DP54/(DQ54*2.20462262185),0)</f>
        <v/>
      </c>
      <c r="DS54" s="9" t="n">
        <v>0</v>
      </c>
      <c r="DT54" s="9" t="n">
        <v>0</v>
      </c>
      <c r="DU54" s="10">
        <f>IFERROR(DS54/(DT54*2.20462262185),0)</f>
        <v/>
      </c>
      <c r="DV54" s="9" t="n">
        <v>0</v>
      </c>
      <c r="DW54" s="9" t="n">
        <v>0</v>
      </c>
      <c r="DX54" s="10">
        <f>IFERROR(DV54/(DW54*2.20462262185),0)</f>
        <v/>
      </c>
      <c r="DY54" s="9" t="n">
        <v>0</v>
      </c>
      <c r="DZ54" s="9" t="n">
        <v>0</v>
      </c>
      <c r="EA54" s="10">
        <f>IFERROR(DY54/(DZ54*2.20462262185),0)</f>
        <v/>
      </c>
      <c r="EB54" s="9" t="n">
        <v>0</v>
      </c>
      <c r="EC54" s="9" t="n">
        <v>0</v>
      </c>
      <c r="ED54" s="10">
        <f>IFERROR(EB54/(EC54*2.20462262185),0)</f>
        <v/>
      </c>
      <c r="EE54" s="9" t="n">
        <v>0</v>
      </c>
      <c r="EF54" s="9" t="n">
        <v>0</v>
      </c>
      <c r="EG54" s="10">
        <f>IFERROR(EE54/(EF54*2.20462262185),0)</f>
        <v/>
      </c>
      <c r="EH54" s="9" t="n">
        <v>5718</v>
      </c>
      <c r="EI54" s="9" t="n">
        <v>750</v>
      </c>
      <c r="EJ54" s="10">
        <f>IFERROR(EH54/(EI54*2.20462262185),0)</f>
        <v/>
      </c>
    </row>
    <row r="55">
      <c r="A55" s="126" t="inlineStr">
        <is>
          <t>Guatemala</t>
        </is>
      </c>
      <c r="B55" s="127">
        <f>SUM(I55,L55,O55,R55,U55,X55,AA55,AD55)</f>
        <v/>
      </c>
      <c r="C55" s="127">
        <f>SUM(J55,M55,P55,S55,V55,Y55,AB55,AE55)</f>
        <v/>
      </c>
      <c r="D55" s="128">
        <f>C55/1000000</f>
        <v/>
      </c>
      <c r="E55" s="128">
        <f>C55*2.20462262185/1000000</f>
        <v/>
      </c>
      <c r="F55" s="129">
        <f>IFERROR(B55/(C55/1000),0)</f>
        <v/>
      </c>
      <c r="G55" s="130">
        <f>IFERROR(B55/(C55*2.20462262185),0)</f>
        <v/>
      </c>
      <c r="EK55" s="9" t="n">
        <v>0</v>
      </c>
      <c r="EL55" s="9" t="n">
        <v>0</v>
      </c>
      <c r="EM55" s="10">
        <f>IFERROR(EK55/(EL55*2.20462262185),0)</f>
        <v/>
      </c>
      <c r="EN55" s="9" t="n">
        <v>12182</v>
      </c>
      <c r="EO55" s="9" t="n">
        <v>8300</v>
      </c>
      <c r="EP55" s="10">
        <f>IFERROR(EN55/(EO55*2.20462262185),0)</f>
        <v/>
      </c>
      <c r="EQ55" s="9" t="n">
        <v>0</v>
      </c>
      <c r="ER55" s="9" t="n">
        <v>0</v>
      </c>
      <c r="ES55" s="10">
        <f>IFERROR(EQ55/(ER55*2.20462262185),0)</f>
        <v/>
      </c>
      <c r="ET55" s="9" t="n">
        <v>0</v>
      </c>
      <c r="EU55" s="9" t="n">
        <v>0</v>
      </c>
      <c r="EV55" s="10">
        <f>IFERROR(ET55/(EU55*2.20462262185),0)</f>
        <v/>
      </c>
      <c r="EW55" s="9" t="n">
        <v>0</v>
      </c>
      <c r="EX55" s="9" t="n">
        <v>0</v>
      </c>
      <c r="EY55" s="10">
        <f>IFERROR(EW55/(EX55*2.20462262185),0)</f>
        <v/>
      </c>
      <c r="EZ55" s="9" t="n">
        <v>0</v>
      </c>
      <c r="FA55" s="9" t="n">
        <v>0</v>
      </c>
      <c r="FB55" s="10">
        <f>IFERROR(EZ55/(FA55*2.20462262185),0)</f>
        <v/>
      </c>
      <c r="FC55" s="9" t="n">
        <v>0</v>
      </c>
      <c r="FD55" s="9" t="n">
        <v>0</v>
      </c>
      <c r="FE55" s="10">
        <f>IFERROR(FC55/(FD55*2.20462262185),0)</f>
        <v/>
      </c>
      <c r="FF55" s="9" t="n">
        <v>0</v>
      </c>
      <c r="FG55" s="9" t="n">
        <v>0</v>
      </c>
      <c r="FH55" s="10">
        <f>IFERROR(FF55/(FG55*2.20462262185),0)</f>
        <v/>
      </c>
      <c r="FI55" s="9" t="n">
        <v>0</v>
      </c>
      <c r="FJ55" s="9" t="n">
        <v>0</v>
      </c>
      <c r="FK55" s="10">
        <f>IFERROR(FI55/(FJ55*2.20462262185),0)</f>
        <v/>
      </c>
      <c r="FL55" s="9" t="n">
        <v>17300</v>
      </c>
      <c r="FM55" s="9" t="n">
        <v>28098</v>
      </c>
      <c r="FN55" s="10">
        <f>IFERROR(FL55/(FM55*2.20462262185),0)</f>
        <v/>
      </c>
    </row>
    <row r="56">
      <c r="A56" s="126" t="inlineStr">
        <is>
          <t>Guyana</t>
        </is>
      </c>
      <c r="B56" s="127">
        <f>SUM(I56,L56,O56,R56,U56,X56,AA56,AD56)</f>
        <v/>
      </c>
      <c r="C56" s="127">
        <f>SUM(J56,M56,P56,S56,V56,Y56,AB56,AE56)</f>
        <v/>
      </c>
      <c r="D56" s="128">
        <f>C56/1000000</f>
        <v/>
      </c>
      <c r="E56" s="128">
        <f>C56*2.20462262185/1000000</f>
        <v/>
      </c>
      <c r="F56" s="129">
        <f>IFERROR(B56/(C56/1000),0)</f>
        <v/>
      </c>
      <c r="G56" s="130">
        <f>IFERROR(B56/(C56*2.20462262185),0)</f>
        <v/>
      </c>
      <c r="AG56" s="9" t="n">
        <v>0</v>
      </c>
      <c r="AH56" s="9" t="n">
        <v>0</v>
      </c>
      <c r="AI56" s="10">
        <f>IFERROR(AG56/(AH56*2.20462262185),0)</f>
        <v/>
      </c>
      <c r="AJ56" s="9" t="n">
        <v>0</v>
      </c>
      <c r="AK56" s="9" t="n">
        <v>0</v>
      </c>
      <c r="AL56" s="10">
        <f>IFERROR(AJ56/(AK56*2.20462262185),0)</f>
        <v/>
      </c>
      <c r="AM56" s="9" t="n">
        <v>0</v>
      </c>
      <c r="AN56" s="9" t="n">
        <v>0</v>
      </c>
      <c r="AO56" s="10">
        <f>IFERROR(AM56/(AN56*2.20462262185),0)</f>
        <v/>
      </c>
      <c r="AP56" s="9" t="n">
        <v>0</v>
      </c>
      <c r="AQ56" s="9" t="n">
        <v>0</v>
      </c>
      <c r="AR56" s="10">
        <f>IFERROR(AP56/(AQ56*2.20462262185),0)</f>
        <v/>
      </c>
      <c r="AS56" s="9" t="n">
        <v>0</v>
      </c>
      <c r="AT56" s="9" t="n">
        <v>0</v>
      </c>
      <c r="AU56" s="10">
        <f>IFERROR(AS56/(AT56*2.20462262185),0)</f>
        <v/>
      </c>
      <c r="AV56" s="9" t="n">
        <v>0</v>
      </c>
      <c r="AW56" s="9" t="n">
        <v>0</v>
      </c>
      <c r="AX56" s="10">
        <f>IFERROR(AV56/(AW56*2.20462262185),0)</f>
        <v/>
      </c>
      <c r="AY56" s="9" t="n">
        <v>0</v>
      </c>
      <c r="AZ56" s="9" t="n">
        <v>0</v>
      </c>
      <c r="BA56" s="10">
        <f>IFERROR(AY56/(AZ56*2.20462262185),0)</f>
        <v/>
      </c>
      <c r="BB56" s="9" t="n">
        <v>7852</v>
      </c>
      <c r="BC56" s="9" t="n">
        <v>13952</v>
      </c>
      <c r="BD56" s="10">
        <f>IFERROR(BB56/(BC56*2.20462262185),0)</f>
        <v/>
      </c>
    </row>
    <row r="57">
      <c r="A57" s="126" t="inlineStr">
        <is>
          <t>Ireland</t>
        </is>
      </c>
      <c r="B57" s="127">
        <f>SUM(I57,L57,O57,R57,U57,X57,AA57,AD57)</f>
        <v/>
      </c>
      <c r="C57" s="127">
        <f>SUM(J57,M57,P57,S57,V57,Y57,AB57,AE57)</f>
        <v/>
      </c>
      <c r="D57" s="128">
        <f>C57/1000000</f>
        <v/>
      </c>
      <c r="E57" s="128">
        <f>C57*2.20462262185/1000000</f>
        <v/>
      </c>
      <c r="F57" s="129">
        <f>IFERROR(B57/(C57/1000),0)</f>
        <v/>
      </c>
      <c r="G57" s="130">
        <f>IFERROR(B57/(C57*2.20462262185),0)</f>
        <v/>
      </c>
      <c r="DA57" s="9" t="n">
        <v>0</v>
      </c>
      <c r="DB57" s="9" t="n">
        <v>0</v>
      </c>
      <c r="DC57" s="10">
        <f>IFERROR(DA57/(DB57*2.20462262185),0)</f>
        <v/>
      </c>
      <c r="DD57" s="9" t="n">
        <v>0</v>
      </c>
      <c r="DE57" s="9" t="n">
        <v>0</v>
      </c>
      <c r="DF57" s="10">
        <f>IFERROR(DD57/(DE57*2.20462262185),0)</f>
        <v/>
      </c>
      <c r="DG57" s="9" t="n">
        <v>0</v>
      </c>
      <c r="DH57" s="9" t="n">
        <v>0</v>
      </c>
      <c r="DI57" s="10">
        <f>IFERROR(DG57/(DH57*2.20462262185),0)</f>
        <v/>
      </c>
      <c r="DJ57" s="9" t="n">
        <v>0</v>
      </c>
      <c r="DK57" s="9" t="n">
        <v>0</v>
      </c>
      <c r="DL57" s="10">
        <f>IFERROR(DJ57/(DK57*2.20462262185),0)</f>
        <v/>
      </c>
      <c r="DM57" s="9" t="n">
        <v>0</v>
      </c>
      <c r="DN57" s="9" t="n">
        <v>0</v>
      </c>
      <c r="DO57" s="10">
        <f>IFERROR(DM57/(DN57*2.20462262185),0)</f>
        <v/>
      </c>
      <c r="DP57" s="9" t="n">
        <v>0</v>
      </c>
      <c r="DQ57" s="9" t="n">
        <v>0</v>
      </c>
      <c r="DR57" s="10">
        <f>IFERROR(DP57/(DQ57*2.20462262185),0)</f>
        <v/>
      </c>
      <c r="DS57" s="9" t="n">
        <v>0</v>
      </c>
      <c r="DT57" s="9" t="n">
        <v>0</v>
      </c>
      <c r="DU57" s="10">
        <f>IFERROR(DS57/(DT57*2.20462262185),0)</f>
        <v/>
      </c>
      <c r="DV57" s="9" t="n">
        <v>0</v>
      </c>
      <c r="DW57" s="9" t="n">
        <v>0</v>
      </c>
      <c r="DX57" s="10">
        <f>IFERROR(DV57/(DW57*2.20462262185),0)</f>
        <v/>
      </c>
      <c r="DY57" s="9" t="n">
        <v>28073</v>
      </c>
      <c r="DZ57" s="9" t="n">
        <v>11616</v>
      </c>
      <c r="EA57" s="10">
        <f>IFERROR(DY57/(DZ57*2.20462262185),0)</f>
        <v/>
      </c>
    </row>
    <row r="58">
      <c r="A58" s="126" t="inlineStr">
        <is>
          <t>Latvia</t>
        </is>
      </c>
      <c r="B58" s="127">
        <f>SUM(I58,L58,O58,R58,U58,X58,AA58,AD58)</f>
        <v/>
      </c>
      <c r="C58" s="127">
        <f>SUM(J58,M58,P58,S58,V58,Y58,AB58,AE58)</f>
        <v/>
      </c>
      <c r="D58" s="128">
        <f>C58/1000000</f>
        <v/>
      </c>
      <c r="E58" s="128">
        <f>C58*2.20462262185/1000000</f>
        <v/>
      </c>
      <c r="F58" s="129">
        <f>IFERROR(B58/(C58/1000),0)</f>
        <v/>
      </c>
      <c r="G58" s="130">
        <f>IFERROR(B58/(C58*2.20462262185),0)</f>
        <v/>
      </c>
      <c r="DA58" s="9" t="n">
        <v>0</v>
      </c>
      <c r="DB58" s="9" t="n">
        <v>0</v>
      </c>
      <c r="DC58" s="10">
        <f>IFERROR(DA58/(DB58*2.20462262185),0)</f>
        <v/>
      </c>
      <c r="DD58" s="9" t="n">
        <v>0</v>
      </c>
      <c r="DE58" s="9" t="n">
        <v>0</v>
      </c>
      <c r="DF58" s="10">
        <f>IFERROR(DD58/(DE58*2.20462262185),0)</f>
        <v/>
      </c>
      <c r="DG58" s="9" t="n">
        <v>0</v>
      </c>
      <c r="DH58" s="9" t="n">
        <v>0</v>
      </c>
      <c r="DI58" s="10">
        <f>IFERROR(DG58/(DH58*2.20462262185),0)</f>
        <v/>
      </c>
      <c r="DJ58" s="9" t="n">
        <v>0</v>
      </c>
      <c r="DK58" s="9" t="n">
        <v>0</v>
      </c>
      <c r="DL58" s="10">
        <f>IFERROR(DJ58/(DK58*2.20462262185),0)</f>
        <v/>
      </c>
      <c r="DM58" s="9" t="n">
        <v>0</v>
      </c>
      <c r="DN58" s="9" t="n">
        <v>0</v>
      </c>
      <c r="DO58" s="10">
        <f>IFERROR(DM58/(DN58*2.20462262185),0)</f>
        <v/>
      </c>
      <c r="DP58" s="9" t="n">
        <v>0</v>
      </c>
      <c r="DQ58" s="9" t="n">
        <v>0</v>
      </c>
      <c r="DR58" s="10">
        <f>IFERROR(DP58/(DQ58*2.20462262185),0)</f>
        <v/>
      </c>
      <c r="DS58" s="9" t="n">
        <v>0</v>
      </c>
      <c r="DT58" s="9" t="n">
        <v>0</v>
      </c>
      <c r="DU58" s="10">
        <f>IFERROR(DS58/(DT58*2.20462262185),0)</f>
        <v/>
      </c>
      <c r="DV58" s="9" t="n">
        <v>19200</v>
      </c>
      <c r="DW58" s="9" t="n">
        <v>18529</v>
      </c>
      <c r="DX58" s="10">
        <f>IFERROR(DV58/(DW58*2.20462262185),0)</f>
        <v/>
      </c>
      <c r="EK58" s="9" t="n">
        <v>0</v>
      </c>
      <c r="EL58" s="9" t="n">
        <v>0</v>
      </c>
      <c r="EM58" s="10">
        <f>IFERROR(EK58/(EL58*2.20462262185),0)</f>
        <v/>
      </c>
      <c r="EN58" s="9" t="n">
        <v>0</v>
      </c>
      <c r="EO58" s="9" t="n">
        <v>0</v>
      </c>
      <c r="EP58" s="10">
        <f>IFERROR(EN58/(EO58*2.20462262185),0)</f>
        <v/>
      </c>
      <c r="EQ58" s="9" t="n">
        <v>0</v>
      </c>
      <c r="ER58" s="9" t="n">
        <v>0</v>
      </c>
      <c r="ES58" s="10">
        <f>IFERROR(EQ58/(ER58*2.20462262185),0)</f>
        <v/>
      </c>
      <c r="ET58" s="9" t="n">
        <v>68193</v>
      </c>
      <c r="EU58" s="9" t="n">
        <v>96915</v>
      </c>
      <c r="EV58" s="10">
        <f>IFERROR(ET58/(EU58*2.20462262185),0)</f>
        <v/>
      </c>
      <c r="EW58" s="9" t="n">
        <v>0</v>
      </c>
      <c r="EX58" s="9" t="n">
        <v>0</v>
      </c>
      <c r="EY58" s="10">
        <f>IFERROR(EW58/(EX58*2.20462262185),0)</f>
        <v/>
      </c>
      <c r="EZ58" s="9" t="n">
        <v>0</v>
      </c>
      <c r="FA58" s="9" t="n">
        <v>0</v>
      </c>
      <c r="FB58" s="10">
        <f>IFERROR(EZ58/(FA58*2.20462262185),0)</f>
        <v/>
      </c>
      <c r="FC58" s="9" t="n">
        <v>0</v>
      </c>
      <c r="FD58" s="9" t="n">
        <v>0</v>
      </c>
      <c r="FE58" s="10">
        <f>IFERROR(FC58/(FD58*2.20462262185),0)</f>
        <v/>
      </c>
      <c r="FF58" s="9" t="n">
        <v>69099</v>
      </c>
      <c r="FG58" s="9" t="n">
        <v>96847</v>
      </c>
      <c r="FH58" s="10">
        <f>IFERROR(FF58/(FG58*2.20462262185),0)</f>
        <v/>
      </c>
    </row>
    <row r="59">
      <c r="A59" s="126" t="inlineStr">
        <is>
          <t>Lithuania</t>
        </is>
      </c>
      <c r="B59" s="127">
        <f>SUM(I59,L59,O59,R59,U59,X59,AA59,AD59)</f>
        <v/>
      </c>
      <c r="C59" s="127">
        <f>SUM(J59,M59,P59,S59,V59,Y59,AB59,AE59)</f>
        <v/>
      </c>
      <c r="D59" s="128">
        <f>C59/1000000</f>
        <v/>
      </c>
      <c r="E59" s="128">
        <f>C59*2.20462262185/1000000</f>
        <v/>
      </c>
      <c r="F59" s="129">
        <f>IFERROR(B59/(C59/1000),0)</f>
        <v/>
      </c>
      <c r="G59" s="130">
        <f>IFERROR(B59/(C59*2.20462262185),0)</f>
        <v/>
      </c>
      <c r="DA59" s="9" t="n">
        <v>1988</v>
      </c>
      <c r="DB59" s="9" t="n">
        <v>1100</v>
      </c>
      <c r="DC59" s="10">
        <f>IFERROR(DA59/(DB59*2.20462262185),0)</f>
        <v/>
      </c>
    </row>
    <row r="60">
      <c r="A60" s="126" t="inlineStr">
        <is>
          <t>Nicaragua</t>
        </is>
      </c>
      <c r="B60" s="127">
        <f>SUM(I60,L60,O60,R60,U60,X60,AA60,AD60)</f>
        <v/>
      </c>
      <c r="C60" s="127">
        <f>SUM(J60,M60,P60,S60,V60,Y60,AB60,AE60)</f>
        <v/>
      </c>
      <c r="D60" s="128">
        <f>C60/1000000</f>
        <v/>
      </c>
      <c r="E60" s="128">
        <f>C60*2.20462262185/1000000</f>
        <v/>
      </c>
      <c r="F60" s="129">
        <f>IFERROR(B60/(C60/1000),0)</f>
        <v/>
      </c>
      <c r="G60" s="130">
        <f>IFERROR(B60/(C60*2.20462262185),0)</f>
        <v/>
      </c>
      <c r="AG60" s="9" t="n">
        <v>0</v>
      </c>
      <c r="AH60" s="9" t="n">
        <v>0</v>
      </c>
      <c r="AI60" s="10">
        <f>IFERROR(AG60/(AH60*2.20462262185),0)</f>
        <v/>
      </c>
      <c r="AJ60" s="9" t="n">
        <v>0</v>
      </c>
      <c r="AK60" s="9" t="n">
        <v>0</v>
      </c>
      <c r="AL60" s="10">
        <f>IFERROR(AJ60/(AK60*2.20462262185),0)</f>
        <v/>
      </c>
      <c r="AM60" s="9" t="n">
        <v>0</v>
      </c>
      <c r="AN60" s="9" t="n">
        <v>0</v>
      </c>
      <c r="AO60" s="10">
        <f>IFERROR(AM60/(AN60*2.20462262185),0)</f>
        <v/>
      </c>
      <c r="AP60" s="9" t="n">
        <v>0</v>
      </c>
      <c r="AQ60" s="9" t="n">
        <v>0</v>
      </c>
      <c r="AR60" s="10">
        <f>IFERROR(AP60/(AQ60*2.20462262185),0)</f>
        <v/>
      </c>
      <c r="AS60" s="9" t="n">
        <v>0</v>
      </c>
      <c r="AT60" s="9" t="n">
        <v>0</v>
      </c>
      <c r="AU60" s="10">
        <f>IFERROR(AS60/(AT60*2.20462262185),0)</f>
        <v/>
      </c>
      <c r="AV60" s="9" t="n">
        <v>0</v>
      </c>
      <c r="AW60" s="9" t="n">
        <v>0</v>
      </c>
      <c r="AX60" s="10">
        <f>IFERROR(AV60/(AW60*2.20462262185),0)</f>
        <v/>
      </c>
      <c r="AY60" s="9" t="n">
        <v>0</v>
      </c>
      <c r="AZ60" s="9" t="n">
        <v>0</v>
      </c>
      <c r="BA60" s="10">
        <f>IFERROR(AY60/(AZ60*2.20462262185),0)</f>
        <v/>
      </c>
      <c r="BB60" s="9" t="n">
        <v>0</v>
      </c>
      <c r="BC60" s="9" t="n">
        <v>0</v>
      </c>
      <c r="BD60" s="10">
        <f>IFERROR(BB60/(BC60*2.20462262185),0)</f>
        <v/>
      </c>
      <c r="BE60" s="9" t="n">
        <v>0</v>
      </c>
      <c r="BF60" s="9" t="n">
        <v>0</v>
      </c>
      <c r="BG60" s="10">
        <f>IFERROR(BE60/(BF60*2.20462262185),0)</f>
        <v/>
      </c>
      <c r="BH60" s="9" t="n">
        <v>0</v>
      </c>
      <c r="BI60" s="9" t="n">
        <v>0</v>
      </c>
      <c r="BJ60" s="10">
        <f>IFERROR(BH60/(BI60*2.20462262185),0)</f>
        <v/>
      </c>
      <c r="BK60" s="9" t="n">
        <v>19074</v>
      </c>
      <c r="BL60" s="9" t="n">
        <v>39264</v>
      </c>
      <c r="BM60" s="10">
        <f>IFERROR(BK60/(BL60*2.20462262185),0)</f>
        <v/>
      </c>
      <c r="BQ60" s="9" t="n">
        <v>44650</v>
      </c>
      <c r="BR60" s="9" t="n">
        <v>93934</v>
      </c>
      <c r="BS60" s="10">
        <f>IFERROR(BQ60/(BR60*2.20462262185),0)</f>
        <v/>
      </c>
      <c r="BT60" s="9" t="n">
        <v>0</v>
      </c>
      <c r="BU60" s="9" t="n">
        <v>0</v>
      </c>
      <c r="BV60" s="10">
        <f>IFERROR(BT60/(BU60*2.20462262185),0)</f>
        <v/>
      </c>
      <c r="BW60" s="9" t="n">
        <v>168394</v>
      </c>
      <c r="BX60" s="9" t="n">
        <v>198536</v>
      </c>
      <c r="BY60" s="10">
        <f>IFERROR(BW60/(BX60*2.20462262185),0)</f>
        <v/>
      </c>
      <c r="BZ60" s="9" t="n">
        <v>60894</v>
      </c>
      <c r="CA60" s="9" t="n">
        <v>58972</v>
      </c>
      <c r="CB60" s="10">
        <f>IFERROR(BZ60/(CA60*2.20462262185),0)</f>
        <v/>
      </c>
      <c r="CC60" s="9" t="n">
        <v>56793</v>
      </c>
      <c r="CD60" s="9" t="n">
        <v>101870</v>
      </c>
      <c r="CE60" s="10">
        <f>IFERROR(CC60/(CD60*2.20462262185),0)</f>
        <v/>
      </c>
      <c r="CF60" s="9" t="n">
        <v>124640</v>
      </c>
      <c r="CG60" s="9" t="n">
        <v>142539</v>
      </c>
      <c r="CH60" s="10">
        <f>IFERROR(CF60/(CG60*2.20462262185),0)</f>
        <v/>
      </c>
      <c r="CI60" s="9" t="n">
        <v>99440</v>
      </c>
      <c r="CJ60" s="9" t="n">
        <v>122832</v>
      </c>
      <c r="CK60" s="10">
        <f>IFERROR(CI60/(CJ60*2.20462262185),0)</f>
        <v/>
      </c>
      <c r="CL60" s="9" t="n">
        <v>10577</v>
      </c>
      <c r="CM60" s="9" t="n">
        <v>22109</v>
      </c>
      <c r="CN60" s="10">
        <f>IFERROR(CL60/(CM60*2.20462262185),0)</f>
        <v/>
      </c>
      <c r="CO60" s="9" t="n">
        <v>55087</v>
      </c>
      <c r="CP60" s="9" t="n">
        <v>83592</v>
      </c>
      <c r="CQ60" s="10">
        <f>IFERROR(CO60/(CP60*2.20462262185),0)</f>
        <v/>
      </c>
      <c r="CR60" s="9" t="n">
        <v>93363</v>
      </c>
      <c r="CS60" s="9" t="n">
        <v>174613</v>
      </c>
      <c r="CT60" s="10">
        <f>IFERROR(CR60/(CS60*2.20462262185),0)</f>
        <v/>
      </c>
      <c r="CU60" s="9" t="n">
        <v>60270</v>
      </c>
      <c r="CV60" s="9" t="n">
        <v>115859</v>
      </c>
      <c r="CW60" s="10">
        <f>IFERROR(CU60/(CV60*2.20462262185),0)</f>
        <v/>
      </c>
      <c r="CX60" s="9" t="n">
        <v>50714</v>
      </c>
      <c r="CY60" s="9" t="n">
        <v>79142</v>
      </c>
      <c r="CZ60" s="10">
        <f>IFERROR(CX60/(CY60*2.20462262185),0)</f>
        <v/>
      </c>
      <c r="DA60" s="9" t="n">
        <v>95191</v>
      </c>
      <c r="DB60" s="9" t="n">
        <v>136211</v>
      </c>
      <c r="DC60" s="10">
        <f>IFERROR(DA60/(DB60*2.20462262185),0)</f>
        <v/>
      </c>
      <c r="DD60" s="9" t="n">
        <v>57198</v>
      </c>
      <c r="DE60" s="9" t="n">
        <v>100437</v>
      </c>
      <c r="DF60" s="10">
        <f>IFERROR(DD60/(DE60*2.20462262185),0)</f>
        <v/>
      </c>
      <c r="DG60" s="9" t="n">
        <v>35526</v>
      </c>
      <c r="DH60" s="9" t="n">
        <v>58289</v>
      </c>
      <c r="DI60" s="10">
        <f>IFERROR(DG60/(DH60*2.20462262185),0)</f>
        <v/>
      </c>
      <c r="DJ60" s="9" t="n">
        <v>9540</v>
      </c>
      <c r="DK60" s="9" t="n">
        <v>19485</v>
      </c>
      <c r="DL60" s="10">
        <f>IFERROR(DJ60/(DK60*2.20462262185),0)</f>
        <v/>
      </c>
      <c r="DM60" s="9" t="n">
        <v>95671</v>
      </c>
      <c r="DN60" s="9" t="n">
        <v>157655</v>
      </c>
      <c r="DO60" s="10">
        <f>IFERROR(DM60/(DN60*2.20462262185),0)</f>
        <v/>
      </c>
      <c r="DP60" s="9" t="n">
        <v>179381</v>
      </c>
      <c r="DQ60" s="9" t="n">
        <v>233465</v>
      </c>
      <c r="DR60" s="10">
        <f>IFERROR(DP60/(DQ60*2.20462262185),0)</f>
        <v/>
      </c>
      <c r="DS60" s="9" t="n">
        <v>227900</v>
      </c>
      <c r="DT60" s="9" t="n">
        <v>290376</v>
      </c>
      <c r="DU60" s="10">
        <f>IFERROR(DS60/(DT60*2.20462262185),0)</f>
        <v/>
      </c>
      <c r="DV60" s="9" t="n">
        <v>150509</v>
      </c>
      <c r="DW60" s="9" t="n">
        <v>200317</v>
      </c>
      <c r="DX60" s="10">
        <f>IFERROR(DV60/(DW60*2.20462262185),0)</f>
        <v/>
      </c>
      <c r="DY60" s="9" t="n">
        <v>34402</v>
      </c>
      <c r="DZ60" s="9" t="n">
        <v>38936</v>
      </c>
      <c r="EA60" s="10">
        <f>IFERROR(DY60/(DZ60*2.20462262185),0)</f>
        <v/>
      </c>
    </row>
    <row r="61">
      <c r="A61" s="126" t="inlineStr">
        <is>
          <t>Nigeria</t>
        </is>
      </c>
      <c r="B61" s="127">
        <f>SUM(I61,L61,O61,R61,U61,X61,AA61,AD61)</f>
        <v/>
      </c>
      <c r="C61" s="127">
        <f>SUM(J61,M61,P61,S61,V61,Y61,AB61,AE61)</f>
        <v/>
      </c>
      <c r="D61" s="128">
        <f>C61/1000000</f>
        <v/>
      </c>
      <c r="E61" s="128">
        <f>C61*2.20462262185/1000000</f>
        <v/>
      </c>
      <c r="F61" s="129">
        <f>IFERROR(B61/(C61/1000),0)</f>
        <v/>
      </c>
      <c r="G61" s="130">
        <f>IFERROR(B61/(C61*2.20462262185),0)</f>
        <v/>
      </c>
      <c r="AG61" s="9" t="n">
        <v>0</v>
      </c>
      <c r="AH61" s="9" t="n">
        <v>0</v>
      </c>
      <c r="AI61" s="10">
        <f>IFERROR(AG61/(AH61*2.20462262185),0)</f>
        <v/>
      </c>
      <c r="AJ61" s="9" t="n">
        <v>0</v>
      </c>
      <c r="AK61" s="9" t="n">
        <v>0</v>
      </c>
      <c r="AL61" s="10">
        <f>IFERROR(AJ61/(AK61*2.20462262185),0)</f>
        <v/>
      </c>
      <c r="AM61" s="9" t="n">
        <v>0</v>
      </c>
      <c r="AN61" s="9" t="n">
        <v>0</v>
      </c>
      <c r="AO61" s="10">
        <f>IFERROR(AM61/(AN61*2.20462262185),0)</f>
        <v/>
      </c>
      <c r="AP61" s="9" t="n">
        <v>0</v>
      </c>
      <c r="AQ61" s="9" t="n">
        <v>0</v>
      </c>
      <c r="AR61" s="10">
        <f>IFERROR(AP61/(AQ61*2.20462262185),0)</f>
        <v/>
      </c>
      <c r="AS61" s="9" t="n">
        <v>0</v>
      </c>
      <c r="AT61" s="9" t="n">
        <v>0</v>
      </c>
      <c r="AU61" s="10">
        <f>IFERROR(AS61/(AT61*2.20462262185),0)</f>
        <v/>
      </c>
      <c r="AV61" s="9" t="n">
        <v>0</v>
      </c>
      <c r="AW61" s="9" t="n">
        <v>0</v>
      </c>
      <c r="AX61" s="10">
        <f>IFERROR(AV61/(AW61*2.20462262185),0)</f>
        <v/>
      </c>
      <c r="AY61" s="9" t="n">
        <v>0</v>
      </c>
      <c r="AZ61" s="9" t="n">
        <v>0</v>
      </c>
      <c r="BA61" s="10">
        <f>IFERROR(AY61/(AZ61*2.20462262185),0)</f>
        <v/>
      </c>
      <c r="BB61" s="9" t="n">
        <v>0</v>
      </c>
      <c r="BC61" s="9" t="n">
        <v>0</v>
      </c>
      <c r="BD61" s="10">
        <f>IFERROR(BB61/(BC61*2.20462262185),0)</f>
        <v/>
      </c>
      <c r="BE61" s="9" t="n">
        <v>0</v>
      </c>
      <c r="BF61" s="9" t="n">
        <v>0</v>
      </c>
      <c r="BG61" s="10">
        <f>IFERROR(BE61/(BF61*2.20462262185),0)</f>
        <v/>
      </c>
      <c r="BH61" s="9" t="n">
        <v>0</v>
      </c>
      <c r="BI61" s="9" t="n">
        <v>0</v>
      </c>
      <c r="BJ61" s="10">
        <f>IFERROR(BH61/(BI61*2.20462262185),0)</f>
        <v/>
      </c>
      <c r="BK61" s="9" t="n">
        <v>0</v>
      </c>
      <c r="BL61" s="9" t="n">
        <v>0</v>
      </c>
      <c r="BM61" s="10">
        <f>IFERROR(BK61/(BL61*2.20462262185),0)</f>
        <v/>
      </c>
      <c r="BN61" s="9" t="n">
        <v>24956</v>
      </c>
      <c r="BO61" s="9" t="n">
        <v>22950</v>
      </c>
      <c r="BP61" s="10">
        <f>IFERROR(BN61/(BO61*2.20462262185),0)</f>
        <v/>
      </c>
      <c r="BQ61" s="9" t="n">
        <v>0</v>
      </c>
      <c r="BR61" s="9" t="n">
        <v>0</v>
      </c>
      <c r="BS61" s="10">
        <f>IFERROR(BQ61/(BR61*2.20462262185),0)</f>
        <v/>
      </c>
      <c r="BT61" s="9" t="n">
        <v>0</v>
      </c>
      <c r="BU61" s="9" t="n">
        <v>0</v>
      </c>
      <c r="BV61" s="10">
        <f>IFERROR(BT61/(BU61*2.20462262185),0)</f>
        <v/>
      </c>
      <c r="BW61" s="9" t="n">
        <v>0</v>
      </c>
      <c r="BX61" s="9" t="n">
        <v>0</v>
      </c>
      <c r="BY61" s="10">
        <f>IFERROR(BW61/(BX61*2.20462262185),0)</f>
        <v/>
      </c>
      <c r="BZ61" s="9" t="n">
        <v>0</v>
      </c>
      <c r="CA61" s="9" t="n">
        <v>0</v>
      </c>
      <c r="CB61" s="10">
        <f>IFERROR(BZ61/(CA61*2.20462262185),0)</f>
        <v/>
      </c>
      <c r="CC61" s="9" t="n">
        <v>21603</v>
      </c>
      <c r="CD61" s="9" t="n">
        <v>18437</v>
      </c>
      <c r="CE61" s="10">
        <f>IFERROR(CC61/(CD61*2.20462262185),0)</f>
        <v/>
      </c>
      <c r="CF61" s="9" t="n">
        <v>85361</v>
      </c>
      <c r="CG61" s="9" t="n">
        <v>72849</v>
      </c>
      <c r="CH61" s="10">
        <f>IFERROR(CF61/(CG61*2.20462262185),0)</f>
        <v/>
      </c>
      <c r="DA61" s="9" t="n">
        <v>12780</v>
      </c>
      <c r="DB61" s="9" t="n">
        <v>21000</v>
      </c>
      <c r="DC61" s="10">
        <f>IFERROR(DA61/(DB61*2.20462262185),0)</f>
        <v/>
      </c>
      <c r="EK61" s="9" t="n">
        <v>0</v>
      </c>
      <c r="EL61" s="9" t="n">
        <v>0</v>
      </c>
      <c r="EM61" s="10">
        <f>IFERROR(EK61/(EL61*2.20462262185),0)</f>
        <v/>
      </c>
      <c r="EN61" s="9" t="n">
        <v>0</v>
      </c>
      <c r="EO61" s="9" t="n">
        <v>0</v>
      </c>
      <c r="EP61" s="10">
        <f>IFERROR(EN61/(EO61*2.20462262185),0)</f>
        <v/>
      </c>
      <c r="EQ61" s="9" t="n">
        <v>0</v>
      </c>
      <c r="ER61" s="9" t="n">
        <v>0</v>
      </c>
      <c r="ES61" s="10">
        <f>IFERROR(EQ61/(ER61*2.20462262185),0)</f>
        <v/>
      </c>
      <c r="ET61" s="9" t="n">
        <v>0</v>
      </c>
      <c r="EU61" s="9" t="n">
        <v>0</v>
      </c>
      <c r="EV61" s="10">
        <f>IFERROR(ET61/(EU61*2.20462262185),0)</f>
        <v/>
      </c>
      <c r="EW61" s="9" t="n">
        <v>0</v>
      </c>
      <c r="EX61" s="9" t="n">
        <v>0</v>
      </c>
      <c r="EY61" s="10">
        <f>IFERROR(EW61/(EX61*2.20462262185),0)</f>
        <v/>
      </c>
      <c r="EZ61" s="9" t="n">
        <v>0</v>
      </c>
      <c r="FA61" s="9" t="n">
        <v>0</v>
      </c>
      <c r="FB61" s="10">
        <f>IFERROR(EZ61/(FA61*2.20462262185),0)</f>
        <v/>
      </c>
      <c r="FC61" s="9" t="n">
        <v>0</v>
      </c>
      <c r="FD61" s="9" t="n">
        <v>0</v>
      </c>
      <c r="FE61" s="10">
        <f>IFERROR(FC61/(FD61*2.20462262185),0)</f>
        <v/>
      </c>
      <c r="FF61" s="9" t="n">
        <v>0</v>
      </c>
      <c r="FG61" s="9" t="n">
        <v>0</v>
      </c>
      <c r="FH61" s="10">
        <f>IFERROR(FF61/(FG61*2.20462262185),0)</f>
        <v/>
      </c>
      <c r="FI61" s="9" t="n">
        <v>0</v>
      </c>
      <c r="FJ61" s="9" t="n">
        <v>0</v>
      </c>
      <c r="FK61" s="10">
        <f>IFERROR(FI61/(FJ61*2.20462262185),0)</f>
        <v/>
      </c>
      <c r="FL61" s="9" t="n">
        <v>0</v>
      </c>
      <c r="FM61" s="9" t="n">
        <v>0</v>
      </c>
      <c r="FN61" s="10">
        <f>IFERROR(FL61/(FM61*2.20462262185),0)</f>
        <v/>
      </c>
      <c r="FO61" s="9" t="n">
        <v>0</v>
      </c>
      <c r="FP61" s="9" t="n">
        <v>0</v>
      </c>
      <c r="FQ61" s="10">
        <f>IFERROR(FO61/(FP61*2.20462262185),0)</f>
        <v/>
      </c>
      <c r="FR61" s="9" t="n">
        <v>390619</v>
      </c>
      <c r="FS61" s="9" t="n">
        <v>223211</v>
      </c>
      <c r="FT61" s="10">
        <f>IFERROR(FR61/(FS61*2.20462262185),0)</f>
        <v/>
      </c>
    </row>
    <row r="62">
      <c r="A62" s="126" t="inlineStr">
        <is>
          <t>Norway</t>
        </is>
      </c>
      <c r="B62" s="127">
        <f>SUM(I62,L62,O62,R62,U62,X62,AA62,AD62)</f>
        <v/>
      </c>
      <c r="C62" s="127">
        <f>SUM(J62,M62,P62,S62,V62,Y62,AB62,AE62)</f>
        <v/>
      </c>
      <c r="D62" s="128">
        <f>C62/1000000</f>
        <v/>
      </c>
      <c r="E62" s="128">
        <f>C62*2.20462262185/1000000</f>
        <v/>
      </c>
      <c r="F62" s="129">
        <f>IFERROR(B62/(C62/1000),0)</f>
        <v/>
      </c>
      <c r="G62" s="130">
        <f>IFERROR(B62/(C62*2.20462262185),0)</f>
        <v/>
      </c>
      <c r="AG62" s="9" t="n">
        <v>0</v>
      </c>
      <c r="AH62" s="9" t="n">
        <v>0</v>
      </c>
      <c r="AI62" s="10">
        <f>IFERROR(AG62/(AH62*2.20462262185),0)</f>
        <v/>
      </c>
      <c r="AJ62" s="9" t="n">
        <v>0</v>
      </c>
      <c r="AK62" s="9" t="n">
        <v>0</v>
      </c>
      <c r="AL62" s="10">
        <f>IFERROR(AJ62/(AK62*2.20462262185),0)</f>
        <v/>
      </c>
      <c r="AM62" s="9" t="n">
        <v>0</v>
      </c>
      <c r="AN62" s="9" t="n">
        <v>0</v>
      </c>
      <c r="AO62" s="10">
        <f>IFERROR(AM62/(AN62*2.20462262185),0)</f>
        <v/>
      </c>
      <c r="AP62" s="9" t="n">
        <v>0</v>
      </c>
      <c r="AQ62" s="9" t="n">
        <v>0</v>
      </c>
      <c r="AR62" s="10">
        <f>IFERROR(AP62/(AQ62*2.20462262185),0)</f>
        <v/>
      </c>
      <c r="AS62" s="9" t="n">
        <v>0</v>
      </c>
      <c r="AT62" s="9" t="n">
        <v>0</v>
      </c>
      <c r="AU62" s="10">
        <f>IFERROR(AS62/(AT62*2.20462262185),0)</f>
        <v/>
      </c>
      <c r="AV62" s="9" t="n">
        <v>0</v>
      </c>
      <c r="AW62" s="9" t="n">
        <v>0</v>
      </c>
      <c r="AX62" s="10">
        <f>IFERROR(AV62/(AW62*2.20462262185),0)</f>
        <v/>
      </c>
      <c r="AY62" s="9" t="n">
        <v>0</v>
      </c>
      <c r="AZ62" s="9" t="n">
        <v>0</v>
      </c>
      <c r="BA62" s="10">
        <f>IFERROR(AY62/(AZ62*2.20462262185),0)</f>
        <v/>
      </c>
      <c r="BB62" s="9" t="n">
        <v>0</v>
      </c>
      <c r="BC62" s="9" t="n">
        <v>0</v>
      </c>
      <c r="BD62" s="10">
        <f>IFERROR(BB62/(BC62*2.20462262185),0)</f>
        <v/>
      </c>
      <c r="BE62" s="9" t="n">
        <v>0</v>
      </c>
      <c r="BF62" s="9" t="n">
        <v>0</v>
      </c>
      <c r="BG62" s="10">
        <f>IFERROR(BE62/(BF62*2.20462262185),0)</f>
        <v/>
      </c>
      <c r="BH62" s="9" t="n">
        <v>0</v>
      </c>
      <c r="BI62" s="9" t="n">
        <v>0</v>
      </c>
      <c r="BJ62" s="10">
        <f>IFERROR(BH62/(BI62*2.20462262185),0)</f>
        <v/>
      </c>
      <c r="BK62" s="9" t="n">
        <v>1016</v>
      </c>
      <c r="BL62" s="9" t="n">
        <v>11</v>
      </c>
      <c r="BM62" s="10">
        <f>IFERROR(BK62/(BL62*2.20462262185),0)</f>
        <v/>
      </c>
    </row>
    <row r="63">
      <c r="A63" s="126" t="inlineStr">
        <is>
          <t>Pakistan</t>
        </is>
      </c>
      <c r="B63" s="127">
        <f>SUM(I63,L63,O63,R63,U63,X63,AA63,AD63)</f>
        <v/>
      </c>
      <c r="C63" s="127">
        <f>SUM(J63,M63,P63,S63,V63,Y63,AB63,AE63)</f>
        <v/>
      </c>
      <c r="D63" s="128">
        <f>C63/1000000</f>
        <v/>
      </c>
      <c r="E63" s="128">
        <f>C63*2.20462262185/1000000</f>
        <v/>
      </c>
      <c r="F63" s="129">
        <f>IFERROR(B63/(C63/1000),0)</f>
        <v/>
      </c>
      <c r="G63" s="130">
        <f>IFERROR(B63/(C63*2.20462262185),0)</f>
        <v/>
      </c>
      <c r="AG63" s="9" t="n">
        <v>0</v>
      </c>
      <c r="AH63" s="9" t="n">
        <v>0</v>
      </c>
      <c r="AI63" s="10">
        <f>IFERROR(AG63/(AH63*2.20462262185),0)</f>
        <v/>
      </c>
      <c r="AJ63" s="9" t="n">
        <v>0</v>
      </c>
      <c r="AK63" s="9" t="n">
        <v>0</v>
      </c>
      <c r="AL63" s="10">
        <f>IFERROR(AJ63/(AK63*2.20462262185),0)</f>
        <v/>
      </c>
      <c r="AM63" s="9" t="n">
        <v>0</v>
      </c>
      <c r="AN63" s="9" t="n">
        <v>0</v>
      </c>
      <c r="AO63" s="10">
        <f>IFERROR(AM63/(AN63*2.20462262185),0)</f>
        <v/>
      </c>
      <c r="AP63" s="9" t="n">
        <v>0</v>
      </c>
      <c r="AQ63" s="9" t="n">
        <v>0</v>
      </c>
      <c r="AR63" s="10">
        <f>IFERROR(AP63/(AQ63*2.20462262185),0)</f>
        <v/>
      </c>
      <c r="AS63" s="9" t="n">
        <v>0</v>
      </c>
      <c r="AT63" s="9" t="n">
        <v>0</v>
      </c>
      <c r="AU63" s="10">
        <f>IFERROR(AS63/(AT63*2.20462262185),0)</f>
        <v/>
      </c>
      <c r="AV63" s="9" t="n">
        <v>250525</v>
      </c>
      <c r="AW63" s="9" t="n">
        <v>177031</v>
      </c>
      <c r="AX63" s="10">
        <f>IFERROR(AV63/(AW63*2.20462262185),0)</f>
        <v/>
      </c>
      <c r="AY63" s="9" t="n">
        <v>0</v>
      </c>
      <c r="AZ63" s="9" t="n">
        <v>0</v>
      </c>
      <c r="BA63" s="10">
        <f>IFERROR(AY63/(AZ63*2.20462262185),0)</f>
        <v/>
      </c>
      <c r="BB63" s="9" t="n">
        <v>255991</v>
      </c>
      <c r="BC63" s="9" t="n">
        <v>137228</v>
      </c>
      <c r="BD63" s="10">
        <f>IFERROR(BB63/(BC63*2.20462262185),0)</f>
        <v/>
      </c>
      <c r="BE63" s="9" t="n">
        <v>509800</v>
      </c>
      <c r="BF63" s="9" t="n">
        <v>363042</v>
      </c>
      <c r="BG63" s="10">
        <f>IFERROR(BE63/(BF63*2.20462262185),0)</f>
        <v/>
      </c>
      <c r="BH63" s="9" t="n">
        <v>301990</v>
      </c>
      <c r="BI63" s="9" t="n">
        <v>222073</v>
      </c>
      <c r="BJ63" s="10">
        <f>IFERROR(BH63/(BI63*2.20462262185),0)</f>
        <v/>
      </c>
      <c r="BK63" s="9" t="n">
        <v>417270</v>
      </c>
      <c r="BL63" s="9" t="n">
        <v>301697</v>
      </c>
      <c r="BM63" s="10">
        <f>IFERROR(BK63/(BL63*2.20462262185),0)</f>
        <v/>
      </c>
      <c r="BN63" s="9" t="n">
        <v>27775</v>
      </c>
      <c r="BO63" s="9" t="n">
        <v>19566</v>
      </c>
      <c r="BP63" s="10">
        <f>IFERROR(BN63/(BO63*2.20462262185),0)</f>
        <v/>
      </c>
      <c r="BQ63" s="9" t="n">
        <v>227080</v>
      </c>
      <c r="BR63" s="9" t="n">
        <v>139584</v>
      </c>
      <c r="BS63" s="10">
        <f>IFERROR(BQ63/(BR63*2.20462262185),0)</f>
        <v/>
      </c>
      <c r="BT63" s="9" t="n">
        <v>61619</v>
      </c>
      <c r="BU63" s="9" t="n">
        <v>43155</v>
      </c>
      <c r="BV63" s="10">
        <f>IFERROR(BT63/(BU63*2.20462262185),0)</f>
        <v/>
      </c>
      <c r="BW63" s="9" t="n">
        <v>16293</v>
      </c>
      <c r="BX63" s="9" t="n">
        <v>91600</v>
      </c>
      <c r="BY63" s="10">
        <f>IFERROR(BW63/(BX63*2.20462262185),0)</f>
        <v/>
      </c>
      <c r="BZ63" s="9" t="n">
        <v>44878</v>
      </c>
      <c r="CA63" s="9" t="n">
        <v>109460</v>
      </c>
      <c r="CB63" s="10">
        <f>IFERROR(BZ63/(CA63*2.20462262185),0)</f>
        <v/>
      </c>
      <c r="DA63" s="9" t="n">
        <v>0</v>
      </c>
      <c r="DB63" s="9" t="n">
        <v>0</v>
      </c>
      <c r="DC63" s="10">
        <f>IFERROR(DA63/(DB63*2.20462262185),0)</f>
        <v/>
      </c>
      <c r="DD63" s="9" t="n">
        <v>0</v>
      </c>
      <c r="DE63" s="9" t="n">
        <v>0</v>
      </c>
      <c r="DF63" s="10">
        <f>IFERROR(DD63/(DE63*2.20462262185),0)</f>
        <v/>
      </c>
      <c r="DG63" s="9" t="n">
        <v>0</v>
      </c>
      <c r="DH63" s="9" t="n">
        <v>0</v>
      </c>
      <c r="DI63" s="10">
        <f>IFERROR(DG63/(DH63*2.20462262185),0)</f>
        <v/>
      </c>
      <c r="DJ63" s="9" t="n">
        <v>0</v>
      </c>
      <c r="DK63" s="9" t="n">
        <v>0</v>
      </c>
      <c r="DL63" s="10">
        <f>IFERROR(DJ63/(DK63*2.20462262185),0)</f>
        <v/>
      </c>
      <c r="DM63" s="9" t="n">
        <v>0</v>
      </c>
      <c r="DN63" s="9" t="n">
        <v>0</v>
      </c>
      <c r="DO63" s="10">
        <f>IFERROR(DM63/(DN63*2.20462262185),0)</f>
        <v/>
      </c>
      <c r="DP63" s="9" t="n">
        <v>0</v>
      </c>
      <c r="DQ63" s="9" t="n">
        <v>0</v>
      </c>
      <c r="DR63" s="10">
        <f>IFERROR(DP63/(DQ63*2.20462262185),0)</f>
        <v/>
      </c>
      <c r="DS63" s="9" t="n">
        <v>0</v>
      </c>
      <c r="DT63" s="9" t="n">
        <v>0</v>
      </c>
      <c r="DU63" s="10">
        <f>IFERROR(DS63/(DT63*2.20462262185),0)</f>
        <v/>
      </c>
      <c r="DV63" s="9" t="n">
        <v>32301</v>
      </c>
      <c r="DW63" s="9" t="n">
        <v>19799</v>
      </c>
      <c r="DX63" s="10">
        <f>IFERROR(DV63/(DW63*2.20462262185),0)</f>
        <v/>
      </c>
      <c r="EK63" s="9" t="n">
        <v>0</v>
      </c>
      <c r="EL63" s="9" t="n">
        <v>0</v>
      </c>
      <c r="EM63" s="10">
        <f>IFERROR(EK63/(EL63*2.20462262185),0)</f>
        <v/>
      </c>
      <c r="EN63" s="9" t="n">
        <v>1316</v>
      </c>
      <c r="EO63" s="9" t="n">
        <v>933</v>
      </c>
      <c r="EP63" s="10">
        <f>IFERROR(EN63/(EO63*2.20462262185),0)</f>
        <v/>
      </c>
    </row>
    <row r="64">
      <c r="A64" s="126" t="inlineStr">
        <is>
          <t>Poland</t>
        </is>
      </c>
      <c r="B64" s="127">
        <f>SUM(I64,L64,O64,R64,U64,X64,AA64,AD64)</f>
        <v/>
      </c>
      <c r="C64" s="127">
        <f>SUM(J64,M64,P64,S64,V64,Y64,AB64,AE64)</f>
        <v/>
      </c>
      <c r="D64" s="128">
        <f>C64/1000000</f>
        <v/>
      </c>
      <c r="E64" s="128">
        <f>C64*2.20462262185/1000000</f>
        <v/>
      </c>
      <c r="F64" s="129">
        <f>IFERROR(B64/(C64/1000),0)</f>
        <v/>
      </c>
      <c r="G64" s="130">
        <f>IFERROR(B64/(C64*2.20462262185),0)</f>
        <v/>
      </c>
      <c r="BQ64" s="9" t="n">
        <v>0</v>
      </c>
      <c r="BR64" s="9" t="n">
        <v>0</v>
      </c>
      <c r="BS64" s="10">
        <f>IFERROR(BQ64/(BR64*2.20462262185),0)</f>
        <v/>
      </c>
      <c r="BT64" s="9" t="n">
        <v>0</v>
      </c>
      <c r="BU64" s="9" t="n">
        <v>0</v>
      </c>
      <c r="BV64" s="10">
        <f>IFERROR(BT64/(BU64*2.20462262185),0)</f>
        <v/>
      </c>
      <c r="BW64" s="9" t="n">
        <v>0</v>
      </c>
      <c r="BX64" s="9" t="n">
        <v>0</v>
      </c>
      <c r="BY64" s="10">
        <f>IFERROR(BW64/(BX64*2.20462262185),0)</f>
        <v/>
      </c>
      <c r="BZ64" s="9" t="n">
        <v>0</v>
      </c>
      <c r="CA64" s="9" t="n">
        <v>0</v>
      </c>
      <c r="CB64" s="10">
        <f>IFERROR(BZ64/(CA64*2.20462262185),0)</f>
        <v/>
      </c>
      <c r="CC64" s="9" t="n">
        <v>0</v>
      </c>
      <c r="CD64" s="9" t="n">
        <v>0</v>
      </c>
      <c r="CE64" s="10">
        <f>IFERROR(CC64/(CD64*2.20462262185),0)</f>
        <v/>
      </c>
      <c r="CF64" s="9" t="n">
        <v>0</v>
      </c>
      <c r="CG64" s="9" t="n">
        <v>0</v>
      </c>
      <c r="CH64" s="10">
        <f>IFERROR(CF64/(CG64*2.20462262185),0)</f>
        <v/>
      </c>
      <c r="CI64" s="9" t="n">
        <v>0</v>
      </c>
      <c r="CJ64" s="9" t="n">
        <v>0</v>
      </c>
      <c r="CK64" s="10">
        <f>IFERROR(CI64/(CJ64*2.20462262185),0)</f>
        <v/>
      </c>
      <c r="CL64" s="9" t="n">
        <v>99594</v>
      </c>
      <c r="CM64" s="9" t="n">
        <v>104835</v>
      </c>
      <c r="CN64" s="10">
        <f>IFERROR(CL64/(CM64*2.20462262185),0)</f>
        <v/>
      </c>
      <c r="CO64" s="9" t="n">
        <v>97930</v>
      </c>
      <c r="CP64" s="9" t="n">
        <v>104882</v>
      </c>
      <c r="CQ64" s="10">
        <f>IFERROR(CO64/(CP64*2.20462262185),0)</f>
        <v/>
      </c>
      <c r="CR64" s="9" t="n">
        <v>91091</v>
      </c>
      <c r="CS64" s="9" t="n">
        <v>37691</v>
      </c>
      <c r="CT64" s="10">
        <f>IFERROR(CR64/(CS64*2.20462262185),0)</f>
        <v/>
      </c>
      <c r="CU64" s="9" t="n">
        <v>0</v>
      </c>
      <c r="CV64" s="9" t="n">
        <v>0</v>
      </c>
      <c r="CW64" s="10">
        <f>IFERROR(CU64/(CV64*2.20462262185),0)</f>
        <v/>
      </c>
      <c r="CX64" s="9" t="n">
        <v>28376</v>
      </c>
      <c r="CY64" s="9" t="n">
        <v>37584</v>
      </c>
      <c r="CZ64" s="10">
        <f>IFERROR(CX64/(CY64*2.20462262185),0)</f>
        <v/>
      </c>
      <c r="DA64" s="9" t="n">
        <v>0</v>
      </c>
      <c r="DB64" s="9" t="n">
        <v>0</v>
      </c>
      <c r="DC64" s="10">
        <f>IFERROR(DA64/(DB64*2.20462262185),0)</f>
        <v/>
      </c>
      <c r="DD64" s="9" t="n">
        <v>110866</v>
      </c>
      <c r="DE64" s="9" t="n">
        <v>135743</v>
      </c>
      <c r="DF64" s="10">
        <f>IFERROR(DD64/(DE64*2.20462262185),0)</f>
        <v/>
      </c>
      <c r="DG64" s="9" t="n">
        <v>89270</v>
      </c>
      <c r="DH64" s="9" t="n">
        <v>112863</v>
      </c>
      <c r="DI64" s="10">
        <f>IFERROR(DG64/(DH64*2.20462262185),0)</f>
        <v/>
      </c>
      <c r="DJ64" s="9" t="n">
        <v>120710</v>
      </c>
      <c r="DK64" s="9" t="n">
        <v>135476</v>
      </c>
      <c r="DL64" s="10">
        <f>IFERROR(DJ64/(DK64*2.20462262185),0)</f>
        <v/>
      </c>
    </row>
    <row r="65">
      <c r="A65" s="126" t="inlineStr">
        <is>
          <t>Singapore</t>
        </is>
      </c>
      <c r="B65" s="127">
        <f>SUM(I65,L65,O65,R65,U65,X65,AA65,AD65)</f>
        <v/>
      </c>
      <c r="C65" s="127">
        <f>SUM(J65,M65,P65,S65,V65,Y65,AB65,AE65)</f>
        <v/>
      </c>
      <c r="D65" s="128">
        <f>C65/1000000</f>
        <v/>
      </c>
      <c r="E65" s="128">
        <f>C65*2.20462262185/1000000</f>
        <v/>
      </c>
      <c r="F65" s="129">
        <f>IFERROR(B65/(C65/1000),0)</f>
        <v/>
      </c>
      <c r="G65" s="130">
        <f>IFERROR(B65/(C65*2.20462262185),0)</f>
        <v/>
      </c>
      <c r="EK65" s="9" t="n">
        <v>0</v>
      </c>
      <c r="EL65" s="9" t="n">
        <v>0</v>
      </c>
      <c r="EM65" s="10">
        <f>IFERROR(EK65/(EL65*2.20462262185),0)</f>
        <v/>
      </c>
      <c r="EN65" s="9" t="n">
        <v>0</v>
      </c>
      <c r="EO65" s="9" t="n">
        <v>0</v>
      </c>
      <c r="EP65" s="10">
        <f>IFERROR(EN65/(EO65*2.20462262185),0)</f>
        <v/>
      </c>
      <c r="EQ65" s="9" t="n">
        <v>0</v>
      </c>
      <c r="ER65" s="9" t="n">
        <v>0</v>
      </c>
      <c r="ES65" s="10">
        <f>IFERROR(EQ65/(ER65*2.20462262185),0)</f>
        <v/>
      </c>
      <c r="ET65" s="9" t="n">
        <v>0</v>
      </c>
      <c r="EU65" s="9" t="n">
        <v>0</v>
      </c>
      <c r="EV65" s="10">
        <f>IFERROR(ET65/(EU65*2.20462262185),0)</f>
        <v/>
      </c>
      <c r="EW65" s="9" t="n">
        <v>0</v>
      </c>
      <c r="EX65" s="9" t="n">
        <v>0</v>
      </c>
      <c r="EY65" s="10">
        <f>IFERROR(EW65/(EX65*2.20462262185),0)</f>
        <v/>
      </c>
      <c r="EZ65" s="9" t="n">
        <v>0</v>
      </c>
      <c r="FA65" s="9" t="n">
        <v>0</v>
      </c>
      <c r="FB65" s="10">
        <f>IFERROR(EZ65/(FA65*2.20462262185),0)</f>
        <v/>
      </c>
      <c r="FC65" s="9" t="n">
        <v>0</v>
      </c>
      <c r="FD65" s="9" t="n">
        <v>0</v>
      </c>
      <c r="FE65" s="10">
        <f>IFERROR(FC65/(FD65*2.20462262185),0)</f>
        <v/>
      </c>
      <c r="FF65" s="9" t="n">
        <v>0</v>
      </c>
      <c r="FG65" s="9" t="n">
        <v>0</v>
      </c>
      <c r="FH65" s="10">
        <f>IFERROR(FF65/(FG65*2.20462262185),0)</f>
        <v/>
      </c>
      <c r="FI65" s="9" t="n">
        <v>0</v>
      </c>
      <c r="FJ65" s="9" t="n">
        <v>0</v>
      </c>
      <c r="FK65" s="10">
        <f>IFERROR(FI65/(FJ65*2.20462262185),0)</f>
        <v/>
      </c>
      <c r="FL65" s="9" t="n">
        <v>0</v>
      </c>
      <c r="FM65" s="9" t="n">
        <v>0</v>
      </c>
      <c r="FN65" s="10">
        <f>IFERROR(FL65/(FM65*2.20462262185),0)</f>
        <v/>
      </c>
      <c r="FO65" s="9" t="n">
        <v>0</v>
      </c>
      <c r="FP65" s="9" t="n">
        <v>0</v>
      </c>
      <c r="FQ65" s="10">
        <f>IFERROR(FO65/(FP65*2.20462262185),0)</f>
        <v/>
      </c>
      <c r="FR65" s="9" t="n">
        <v>54440</v>
      </c>
      <c r="FS65" s="9" t="n">
        <v>10720</v>
      </c>
      <c r="FT65" s="10">
        <f>IFERROR(FR65/(FS65*2.20462262185),0)</f>
        <v/>
      </c>
    </row>
    <row r="66">
      <c r="A66" s="126" t="inlineStr">
        <is>
          <t>South Africa</t>
        </is>
      </c>
      <c r="B66" s="127">
        <f>SUM(I66,L66,O66,R66,U66,X66,AA66,AD66)</f>
        <v/>
      </c>
      <c r="C66" s="127">
        <f>SUM(J66,M66,P66,S66,V66,Y66,AB66,AE66)</f>
        <v/>
      </c>
      <c r="D66" s="128">
        <f>C66/1000000</f>
        <v/>
      </c>
      <c r="E66" s="128">
        <f>C66*2.20462262185/1000000</f>
        <v/>
      </c>
      <c r="F66" s="129">
        <f>IFERROR(B66/(C66/1000),0)</f>
        <v/>
      </c>
      <c r="G66" s="130">
        <f>IFERROR(B66/(C66*2.20462262185),0)</f>
        <v/>
      </c>
      <c r="EK66" s="9" t="n">
        <v>0</v>
      </c>
      <c r="EL66" s="9" t="n">
        <v>0</v>
      </c>
      <c r="EM66" s="10">
        <f>IFERROR(EK66/(EL66*2.20462262185),0)</f>
        <v/>
      </c>
      <c r="EN66" s="9" t="n">
        <v>0</v>
      </c>
      <c r="EO66" s="9" t="n">
        <v>0</v>
      </c>
      <c r="EP66" s="10">
        <f>IFERROR(EN66/(EO66*2.20462262185),0)</f>
        <v/>
      </c>
      <c r="EQ66" s="9" t="n">
        <v>0</v>
      </c>
      <c r="ER66" s="9" t="n">
        <v>0</v>
      </c>
      <c r="ES66" s="10">
        <f>IFERROR(EQ66/(ER66*2.20462262185),0)</f>
        <v/>
      </c>
      <c r="ET66" s="9" t="n">
        <v>0</v>
      </c>
      <c r="EU66" s="9" t="n">
        <v>0</v>
      </c>
      <c r="EV66" s="10">
        <f>IFERROR(ET66/(EU66*2.20462262185),0)</f>
        <v/>
      </c>
      <c r="EW66" s="9" t="n">
        <v>0</v>
      </c>
      <c r="EX66" s="9" t="n">
        <v>0</v>
      </c>
      <c r="EY66" s="10">
        <f>IFERROR(EW66/(EX66*2.20462262185),0)</f>
        <v/>
      </c>
      <c r="EZ66" s="9" t="n">
        <v>0</v>
      </c>
      <c r="FA66" s="9" t="n">
        <v>0</v>
      </c>
      <c r="FB66" s="10">
        <f>IFERROR(EZ66/(FA66*2.20462262185),0)</f>
        <v/>
      </c>
      <c r="FC66" s="9" t="n">
        <v>0</v>
      </c>
      <c r="FD66" s="9" t="n">
        <v>0</v>
      </c>
      <c r="FE66" s="10">
        <f>IFERROR(FC66/(FD66*2.20462262185),0)</f>
        <v/>
      </c>
      <c r="FF66" s="9" t="n">
        <v>0</v>
      </c>
      <c r="FG66" s="9" t="n">
        <v>0</v>
      </c>
      <c r="FH66" s="10">
        <f>IFERROR(FF66/(FG66*2.20462262185),0)</f>
        <v/>
      </c>
      <c r="FI66" s="9" t="n">
        <v>0</v>
      </c>
      <c r="FJ66" s="9" t="n">
        <v>0</v>
      </c>
      <c r="FK66" s="10">
        <f>IFERROR(FI66/(FJ66*2.20462262185),0)</f>
        <v/>
      </c>
      <c r="FL66" s="9" t="n">
        <v>0</v>
      </c>
      <c r="FM66" s="9" t="n">
        <v>0</v>
      </c>
      <c r="FN66" s="10">
        <f>IFERROR(FL66/(FM66*2.20462262185),0)</f>
        <v/>
      </c>
      <c r="FO66" s="9" t="n">
        <v>0</v>
      </c>
      <c r="FP66" s="9" t="n">
        <v>0</v>
      </c>
      <c r="FQ66" s="10">
        <f>IFERROR(FO66/(FP66*2.20462262185),0)</f>
        <v/>
      </c>
      <c r="FR66" s="9" t="n">
        <v>27217</v>
      </c>
      <c r="FS66" s="9" t="n">
        <v>23250</v>
      </c>
      <c r="FT66" s="10">
        <f>IFERROR(FR66/(FS66*2.20462262185),0)</f>
        <v/>
      </c>
    </row>
    <row r="67">
      <c r="A67" s="126" t="inlineStr">
        <is>
          <t>St Vincent And The Grenadines</t>
        </is>
      </c>
      <c r="B67" s="127">
        <f>SUM(I67,L67,O67,R67,U67,X67,AA67,AD67)</f>
        <v/>
      </c>
      <c r="C67" s="127">
        <f>SUM(J67,M67,P67,S67,V67,Y67,AB67,AE67)</f>
        <v/>
      </c>
      <c r="D67" s="128">
        <f>C67/1000000</f>
        <v/>
      </c>
      <c r="E67" s="128">
        <f>C67*2.20462262185/1000000</f>
        <v/>
      </c>
      <c r="F67" s="129">
        <f>IFERROR(B67/(C67/1000),0)</f>
        <v/>
      </c>
      <c r="G67" s="130">
        <f>IFERROR(B67/(C67*2.20462262185),0)</f>
        <v/>
      </c>
      <c r="DA67" s="9" t="n">
        <v>0</v>
      </c>
      <c r="DB67" s="9" t="n">
        <v>0</v>
      </c>
      <c r="DC67" s="10">
        <f>IFERROR(DA67/(DB67*2.20462262185),0)</f>
        <v/>
      </c>
      <c r="DD67" s="9" t="n">
        <v>0</v>
      </c>
      <c r="DE67" s="9" t="n">
        <v>0</v>
      </c>
      <c r="DF67" s="10">
        <f>IFERROR(DD67/(DE67*2.20462262185),0)</f>
        <v/>
      </c>
      <c r="DG67" s="9" t="n">
        <v>5342</v>
      </c>
      <c r="DH67" s="9" t="n">
        <v>37281</v>
      </c>
      <c r="DI67" s="10">
        <f>IFERROR(DG67/(DH67*2.20462262185),0)</f>
        <v/>
      </c>
      <c r="DJ67" s="9" t="n">
        <v>0</v>
      </c>
      <c r="DK67" s="9" t="n">
        <v>0</v>
      </c>
      <c r="DL67" s="10">
        <f>IFERROR(DJ67/(DK67*2.20462262185),0)</f>
        <v/>
      </c>
      <c r="DM67" s="9" t="n">
        <v>0</v>
      </c>
      <c r="DN67" s="9" t="n">
        <v>0</v>
      </c>
      <c r="DO67" s="10">
        <f>IFERROR(DM67/(DN67*2.20462262185),0)</f>
        <v/>
      </c>
      <c r="DP67" s="9" t="n">
        <v>0</v>
      </c>
      <c r="DQ67" s="9" t="n">
        <v>0</v>
      </c>
      <c r="DR67" s="10">
        <f>IFERROR(DP67/(DQ67*2.20462262185),0)</f>
        <v/>
      </c>
      <c r="DS67" s="9" t="n">
        <v>0</v>
      </c>
      <c r="DT67" s="9" t="n">
        <v>0</v>
      </c>
      <c r="DU67" s="10">
        <f>IFERROR(DS67/(DT67*2.20462262185),0)</f>
        <v/>
      </c>
      <c r="DV67" s="9" t="n">
        <v>0</v>
      </c>
      <c r="DW67" s="9" t="n">
        <v>0</v>
      </c>
      <c r="DX67" s="10">
        <f>IFERROR(DV67/(DW67*2.20462262185),0)</f>
        <v/>
      </c>
      <c r="DY67" s="9" t="n">
        <v>0</v>
      </c>
      <c r="DZ67" s="9" t="n">
        <v>0</v>
      </c>
      <c r="EA67" s="10">
        <f>IFERROR(DY67/(DZ67*2.20462262185),0)</f>
        <v/>
      </c>
      <c r="EB67" s="9" t="n">
        <v>8473</v>
      </c>
      <c r="EC67" s="9" t="n">
        <v>48000</v>
      </c>
      <c r="ED67" s="10">
        <f>IFERROR(EB67/(EC67*2.20462262185),0)</f>
        <v/>
      </c>
    </row>
    <row r="68">
      <c r="A68" s="126" t="inlineStr">
        <is>
          <t>Tanzania</t>
        </is>
      </c>
      <c r="B68" s="127">
        <f>SUM(I68,L68,O68,R68,U68,X68,AA68,AD68)</f>
        <v/>
      </c>
      <c r="C68" s="127">
        <f>SUM(J68,M68,P68,S68,V68,Y68,AB68,AE68)</f>
        <v/>
      </c>
      <c r="D68" s="128">
        <f>C68/1000000</f>
        <v/>
      </c>
      <c r="E68" s="128">
        <f>C68*2.20462262185/1000000</f>
        <v/>
      </c>
      <c r="F68" s="129">
        <f>IFERROR(B68/(C68/1000),0)</f>
        <v/>
      </c>
      <c r="G68" s="130">
        <f>IFERROR(B68/(C68*2.20462262185),0)</f>
        <v/>
      </c>
      <c r="AG68" s="9" t="n">
        <v>0</v>
      </c>
      <c r="AH68" s="9" t="n">
        <v>0</v>
      </c>
      <c r="AI68" s="10">
        <f>IFERROR(AG68/(AH68*2.20462262185),0)</f>
        <v/>
      </c>
      <c r="AJ68" s="9" t="n">
        <v>0</v>
      </c>
      <c r="AK68" s="9" t="n">
        <v>0</v>
      </c>
      <c r="AL68" s="10">
        <f>IFERROR(AJ68/(AK68*2.20462262185),0)</f>
        <v/>
      </c>
      <c r="AM68" s="9" t="n">
        <v>0</v>
      </c>
      <c r="AN68" s="9" t="n">
        <v>0</v>
      </c>
      <c r="AO68" s="10">
        <f>IFERROR(AM68/(AN68*2.20462262185),0)</f>
        <v/>
      </c>
      <c r="AP68" s="9" t="n">
        <v>0</v>
      </c>
      <c r="AQ68" s="9" t="n">
        <v>0</v>
      </c>
      <c r="AR68" s="10">
        <f>IFERROR(AP68/(AQ68*2.20462262185),0)</f>
        <v/>
      </c>
      <c r="AS68" s="9" t="n">
        <v>0</v>
      </c>
      <c r="AT68" s="9" t="n">
        <v>0</v>
      </c>
      <c r="AU68" s="10">
        <f>IFERROR(AS68/(AT68*2.20462262185),0)</f>
        <v/>
      </c>
      <c r="AV68" s="9" t="n">
        <v>0</v>
      </c>
      <c r="AW68" s="9" t="n">
        <v>0</v>
      </c>
      <c r="AX68" s="10">
        <f>IFERROR(AV68/(AW68*2.20462262185),0)</f>
        <v/>
      </c>
      <c r="AY68" s="9" t="n">
        <v>0</v>
      </c>
      <c r="AZ68" s="9" t="n">
        <v>0</v>
      </c>
      <c r="BA68" s="10">
        <f>IFERROR(AY68/(AZ68*2.20462262185),0)</f>
        <v/>
      </c>
      <c r="BB68" s="9" t="n">
        <v>0</v>
      </c>
      <c r="BC68" s="9" t="n">
        <v>0</v>
      </c>
      <c r="BD68" s="10">
        <f>IFERROR(BB68/(BC68*2.20462262185),0)</f>
        <v/>
      </c>
      <c r="BE68" s="9" t="n">
        <v>0</v>
      </c>
      <c r="BF68" s="9" t="n">
        <v>0</v>
      </c>
      <c r="BG68" s="10">
        <f>IFERROR(BE68/(BF68*2.20462262185),0)</f>
        <v/>
      </c>
      <c r="BH68" s="9" t="n">
        <v>0</v>
      </c>
      <c r="BI68" s="9" t="n">
        <v>0</v>
      </c>
      <c r="BJ68" s="10">
        <f>IFERROR(BH68/(BI68*2.20462262185),0)</f>
        <v/>
      </c>
      <c r="BK68" s="9" t="n">
        <v>185818</v>
      </c>
      <c r="BL68" s="9" t="n">
        <v>153247</v>
      </c>
      <c r="BM68" s="10">
        <f>IFERROR(BK68/(BL68*2.20462262185),0)</f>
        <v/>
      </c>
    </row>
    <row r="69">
      <c r="A69" s="126" t="inlineStr">
        <is>
          <t>Trinidad And Tobago</t>
        </is>
      </c>
      <c r="B69" s="127">
        <f>SUM(I69,L69,O69,R69,U69,X69,AA69,AD69)</f>
        <v/>
      </c>
      <c r="C69" s="127">
        <f>SUM(J69,M69,P69,S69,V69,Y69,AB69,AE69)</f>
        <v/>
      </c>
      <c r="D69" s="128">
        <f>C69/1000000</f>
        <v/>
      </c>
      <c r="E69" s="128">
        <f>C69*2.20462262185/1000000</f>
        <v/>
      </c>
      <c r="F69" s="129">
        <f>IFERROR(B69/(C69/1000),0)</f>
        <v/>
      </c>
      <c r="G69" s="130">
        <f>IFERROR(B69/(C69*2.20462262185),0)</f>
        <v/>
      </c>
      <c r="AG69" s="9" t="n">
        <v>0</v>
      </c>
      <c r="AH69" s="9" t="n">
        <v>0</v>
      </c>
      <c r="AI69" s="10">
        <f>IFERROR(AG69/(AH69*2.20462262185),0)</f>
        <v/>
      </c>
      <c r="AJ69" s="9" t="n">
        <v>0</v>
      </c>
      <c r="AK69" s="9" t="n">
        <v>0</v>
      </c>
      <c r="AL69" s="10">
        <f>IFERROR(AJ69/(AK69*2.20462262185),0)</f>
        <v/>
      </c>
      <c r="AM69" s="9" t="n">
        <v>0</v>
      </c>
      <c r="AN69" s="9" t="n">
        <v>0</v>
      </c>
      <c r="AO69" s="10">
        <f>IFERROR(AM69/(AN69*2.20462262185),0)</f>
        <v/>
      </c>
      <c r="AP69" s="9" t="n">
        <v>0</v>
      </c>
      <c r="AQ69" s="9" t="n">
        <v>0</v>
      </c>
      <c r="AR69" s="10">
        <f>IFERROR(AP69/(AQ69*2.20462262185),0)</f>
        <v/>
      </c>
      <c r="AS69" s="9" t="n">
        <v>13834</v>
      </c>
      <c r="AT69" s="9" t="n">
        <v>29724</v>
      </c>
      <c r="AU69" s="10">
        <f>IFERROR(AS69/(AT69*2.20462262185),0)</f>
        <v/>
      </c>
      <c r="AV69" s="9" t="n">
        <v>22872</v>
      </c>
      <c r="AW69" s="9" t="n">
        <v>44822</v>
      </c>
      <c r="AX69" s="10">
        <f>IFERROR(AV69/(AW69*2.20462262185),0)</f>
        <v/>
      </c>
      <c r="AY69" s="9" t="n">
        <v>14547</v>
      </c>
      <c r="AZ69" s="9" t="n">
        <v>29604</v>
      </c>
      <c r="BA69" s="10">
        <f>IFERROR(AY69/(AZ69*2.20462262185),0)</f>
        <v/>
      </c>
      <c r="BB69" s="9" t="n">
        <v>15238</v>
      </c>
      <c r="BC69" s="9" t="n">
        <v>30684</v>
      </c>
      <c r="BD69" s="10">
        <f>IFERROR(BB69/(BC69*2.20462262185),0)</f>
        <v/>
      </c>
      <c r="BE69" s="9" t="n">
        <v>15501</v>
      </c>
      <c r="BF69" s="9" t="n">
        <v>29846</v>
      </c>
      <c r="BG69" s="10">
        <f>IFERROR(BE69/(BF69*2.20462262185),0)</f>
        <v/>
      </c>
      <c r="BH69" s="9" t="n">
        <v>16463</v>
      </c>
      <c r="BI69" s="9" t="n">
        <v>31349</v>
      </c>
      <c r="BJ69" s="10">
        <f>IFERROR(BH69/(BI69*2.20462262185),0)</f>
        <v/>
      </c>
      <c r="BK69" s="9" t="n">
        <v>19420</v>
      </c>
      <c r="BL69" s="9" t="n">
        <v>31536</v>
      </c>
      <c r="BM69" s="10">
        <f>IFERROR(BK69/(BL69*2.20462262185),0)</f>
        <v/>
      </c>
    </row>
    <row r="70">
      <c r="A70" s="126" t="inlineStr">
        <is>
          <t>Tunisia</t>
        </is>
      </c>
      <c r="B70" s="127">
        <f>SUM(I70,L70,O70,R70,U70,X70,AA70,AD70)</f>
        <v/>
      </c>
      <c r="C70" s="127">
        <f>SUM(J70,M70,P70,S70,V70,Y70,AB70,AE70)</f>
        <v/>
      </c>
      <c r="D70" s="128">
        <f>C70/1000000</f>
        <v/>
      </c>
      <c r="E70" s="128">
        <f>C70*2.20462262185/1000000</f>
        <v/>
      </c>
      <c r="F70" s="129">
        <f>IFERROR(B70/(C70/1000),0)</f>
        <v/>
      </c>
      <c r="G70" s="130">
        <f>IFERROR(B70/(C70*2.20462262185),0)</f>
        <v/>
      </c>
      <c r="AG70" s="9" t="n">
        <v>0</v>
      </c>
      <c r="AH70" s="9" t="n">
        <v>0</v>
      </c>
      <c r="AI70" s="10">
        <f>IFERROR(AG70/(AH70*2.20462262185),0)</f>
        <v/>
      </c>
      <c r="AJ70" s="9" t="n">
        <v>0</v>
      </c>
      <c r="AK70" s="9" t="n">
        <v>0</v>
      </c>
      <c r="AL70" s="10">
        <f>IFERROR(AJ70/(AK70*2.20462262185),0)</f>
        <v/>
      </c>
      <c r="AM70" s="9" t="n">
        <v>0</v>
      </c>
      <c r="AN70" s="9" t="n">
        <v>0</v>
      </c>
      <c r="AO70" s="10">
        <f>IFERROR(AM70/(AN70*2.20462262185),0)</f>
        <v/>
      </c>
      <c r="AP70" s="9" t="n">
        <v>0</v>
      </c>
      <c r="AQ70" s="9" t="n">
        <v>0</v>
      </c>
      <c r="AR70" s="10">
        <f>IFERROR(AP70/(AQ70*2.20462262185),0)</f>
        <v/>
      </c>
      <c r="AS70" s="9" t="n">
        <v>0</v>
      </c>
      <c r="AT70" s="9" t="n">
        <v>0</v>
      </c>
      <c r="AU70" s="10">
        <f>IFERROR(AS70/(AT70*2.20462262185),0)</f>
        <v/>
      </c>
      <c r="AV70" s="9" t="n">
        <v>0</v>
      </c>
      <c r="AW70" s="9" t="n">
        <v>0</v>
      </c>
      <c r="AX70" s="10">
        <f>IFERROR(AV70/(AW70*2.20462262185),0)</f>
        <v/>
      </c>
      <c r="AY70" s="9" t="n">
        <v>0</v>
      </c>
      <c r="AZ70" s="9" t="n">
        <v>0</v>
      </c>
      <c r="BA70" s="10">
        <f>IFERROR(AY70/(AZ70*2.20462262185),0)</f>
        <v/>
      </c>
      <c r="BB70" s="9" t="n">
        <v>0</v>
      </c>
      <c r="BC70" s="9" t="n">
        <v>0</v>
      </c>
      <c r="BD70" s="10">
        <f>IFERROR(BB70/(BC70*2.20462262185),0)</f>
        <v/>
      </c>
      <c r="BE70" s="9" t="n">
        <v>12741</v>
      </c>
      <c r="BF70" s="9" t="n">
        <v>22752</v>
      </c>
      <c r="BG70" s="10">
        <f>IFERROR(BE70/(BF70*2.20462262185),0)</f>
        <v/>
      </c>
    </row>
    <row r="71">
      <c r="A71" s="126" t="inlineStr">
        <is>
          <t>Uruguay</t>
        </is>
      </c>
      <c r="B71" s="127">
        <f>SUM(I71,L71,O71,R71,U71,X71,AA71,AD71)</f>
        <v/>
      </c>
      <c r="C71" s="127">
        <f>SUM(J71,M71,P71,S71,V71,Y71,AB71,AE71)</f>
        <v/>
      </c>
      <c r="D71" s="128">
        <f>C71/1000000</f>
        <v/>
      </c>
      <c r="E71" s="128">
        <f>C71*2.20462262185/1000000</f>
        <v/>
      </c>
      <c r="F71" s="129">
        <f>IFERROR(B71/(C71/1000),0)</f>
        <v/>
      </c>
      <c r="G71" s="130">
        <f>IFERROR(B71/(C71*2.20462262185),0)</f>
        <v/>
      </c>
      <c r="BQ71" s="9" t="n">
        <v>0</v>
      </c>
      <c r="BR71" s="9" t="n">
        <v>0</v>
      </c>
      <c r="BS71" s="10">
        <f>IFERROR(BQ71/(BR71*2.20462262185),0)</f>
        <v/>
      </c>
      <c r="BT71" s="9" t="n">
        <v>0</v>
      </c>
      <c r="BU71" s="9" t="n">
        <v>0</v>
      </c>
      <c r="BV71" s="10">
        <f>IFERROR(BT71/(BU71*2.20462262185),0)</f>
        <v/>
      </c>
      <c r="BW71" s="9" t="n">
        <v>0</v>
      </c>
      <c r="BX71" s="9" t="n">
        <v>0</v>
      </c>
      <c r="BY71" s="10">
        <f>IFERROR(BW71/(BX71*2.20462262185),0)</f>
        <v/>
      </c>
      <c r="BZ71" s="9" t="n">
        <v>0</v>
      </c>
      <c r="CA71" s="9" t="n">
        <v>0</v>
      </c>
      <c r="CB71" s="10">
        <f>IFERROR(BZ71/(CA71*2.20462262185),0)</f>
        <v/>
      </c>
      <c r="CC71" s="9" t="n">
        <v>0</v>
      </c>
      <c r="CD71" s="9" t="n">
        <v>0</v>
      </c>
      <c r="CE71" s="10">
        <f>IFERROR(CC71/(CD71*2.20462262185),0)</f>
        <v/>
      </c>
      <c r="CF71" s="9" t="n">
        <v>0</v>
      </c>
      <c r="CG71" s="9" t="n">
        <v>0</v>
      </c>
      <c r="CH71" s="10">
        <f>IFERROR(CF71/(CG71*2.20462262185),0)</f>
        <v/>
      </c>
      <c r="CI71" s="9" t="n">
        <v>0</v>
      </c>
      <c r="CJ71" s="9" t="n">
        <v>0</v>
      </c>
      <c r="CK71" s="10">
        <f>IFERROR(CI71/(CJ71*2.20462262185),0)</f>
        <v/>
      </c>
      <c r="CL71" s="9" t="n">
        <v>0</v>
      </c>
      <c r="CM71" s="9" t="n">
        <v>0</v>
      </c>
      <c r="CN71" s="10">
        <f>IFERROR(CL71/(CM71*2.20462262185),0)</f>
        <v/>
      </c>
      <c r="CO71" s="9" t="n">
        <v>18797</v>
      </c>
      <c r="CP71" s="9" t="n">
        <v>2558</v>
      </c>
      <c r="CQ71" s="10">
        <f>IFERROR(CO71/(CP71*2.20462262185),0)</f>
        <v/>
      </c>
    </row>
  </sheetData>
  <mergeCells count="58">
    <mergeCell ref="U2:W2"/>
    <mergeCell ref="B2:G2"/>
    <mergeCell ref="AG2:AI2"/>
    <mergeCell ref="CX2:CZ2"/>
    <mergeCell ref="BW2:BY2"/>
    <mergeCell ref="BH2:BJ2"/>
    <mergeCell ref="A2:A4"/>
    <mergeCell ref="CR2:CT2"/>
    <mergeCell ref="DD2:DF2"/>
    <mergeCell ref="DJ2:DL2"/>
    <mergeCell ref="CI2:CK2"/>
    <mergeCell ref="CU2:CW2"/>
    <mergeCell ref="ET2:EV2"/>
    <mergeCell ref="FF2:FH2"/>
    <mergeCell ref="FL2:FN2"/>
    <mergeCell ref="FR2:FT2"/>
    <mergeCell ref="AS2:AU2"/>
    <mergeCell ref="EQ2:ES2"/>
    <mergeCell ref="BT2:BV2"/>
    <mergeCell ref="AY2:BA2"/>
    <mergeCell ref="BE2:BG2"/>
    <mergeCell ref="AD2:AF2"/>
    <mergeCell ref="AP2:AR2"/>
    <mergeCell ref="DA2:DC2"/>
    <mergeCell ref="DG2:DI2"/>
    <mergeCell ref="BQ2:BS2"/>
    <mergeCell ref="FI2:FK2"/>
    <mergeCell ref="DM2:DO2"/>
    <mergeCell ref="DS2:DU2"/>
    <mergeCell ref="FC2:FE2"/>
    <mergeCell ref="FO2:FQ2"/>
    <mergeCell ref="O2:Q2"/>
    <mergeCell ref="BK2:BM2"/>
    <mergeCell ref="AA2:AC2"/>
    <mergeCell ref="BB2:BD2"/>
    <mergeCell ref="R2:T2"/>
    <mergeCell ref="CC2:CE2"/>
    <mergeCell ref="CO2:CQ2"/>
    <mergeCell ref="BN2:BP2"/>
    <mergeCell ref="DY2:EA2"/>
    <mergeCell ref="EE2:EG2"/>
    <mergeCell ref="DP2:DR2"/>
    <mergeCell ref="EK2:EM2"/>
    <mergeCell ref="L2:N2"/>
    <mergeCell ref="EB2:ED2"/>
    <mergeCell ref="AM2:AO2"/>
    <mergeCell ref="X2:Z2"/>
    <mergeCell ref="AJ2:AL2"/>
    <mergeCell ref="I2:K2"/>
    <mergeCell ref="BZ2:CB2"/>
    <mergeCell ref="CL2:CN2"/>
    <mergeCell ref="DV2:DX2"/>
    <mergeCell ref="CF2:CH2"/>
    <mergeCell ref="EW2:EY2"/>
    <mergeCell ref="EH2:EJ2"/>
    <mergeCell ref="EN2:EP2"/>
    <mergeCell ref="EZ2:FB2"/>
    <mergeCell ref="AV2:AX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T7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84" min="1" max="1"/>
    <col width="12" customWidth="1" style="84" min="2" max="2"/>
    <col width="12" customWidth="1" style="84" min="3" max="3"/>
    <col width="12" customWidth="1" style="84" min="4" max="4"/>
    <col width="12" customWidth="1" style="84" min="5" max="5"/>
    <col width="12" customWidth="1" style="84" min="6" max="6"/>
    <col width="12" customWidth="1" style="84" min="7" max="7"/>
    <col width="2" customWidth="1" style="84" min="8" max="8"/>
    <col width="12" customWidth="1" style="84" min="9" max="9"/>
    <col width="12" customWidth="1" style="84" min="10" max="10"/>
    <col width="12" customWidth="1" style="84" min="11" max="11"/>
    <col width="12" customWidth="1" style="84" min="12" max="12"/>
    <col width="12" customWidth="1" style="84" min="13" max="13"/>
    <col width="12" customWidth="1" style="84" min="14" max="14"/>
    <col width="12" customWidth="1" style="84" min="15" max="15"/>
    <col width="12" customWidth="1" style="84" min="16" max="16"/>
    <col width="12" customWidth="1" style="84" min="17" max="17"/>
    <col width="12" customWidth="1" style="84" min="18" max="18"/>
    <col width="12" customWidth="1" style="84" min="19" max="19"/>
    <col width="12" customWidth="1" style="84" min="20" max="20"/>
    <col width="12" customWidth="1" style="84" min="21" max="21"/>
    <col width="12" customWidth="1" style="84" min="22" max="22"/>
    <col width="12" customWidth="1" style="84" min="23" max="23"/>
    <col width="12" customWidth="1" style="84" min="24" max="24"/>
    <col width="12" customWidth="1" style="84" min="25" max="25"/>
    <col width="12" customWidth="1" style="84" min="26" max="26"/>
    <col width="12" customWidth="1" style="84" min="27" max="27"/>
    <col width="12" customWidth="1" style="84" min="28" max="28"/>
    <col width="12" customWidth="1" style="84" min="29" max="29"/>
    <col width="12" customWidth="1" style="84" min="30" max="30"/>
    <col width="12" customWidth="1" style="84" min="31" max="31"/>
    <col width="12" customWidth="1" style="84" min="32" max="32"/>
    <col width="12" customWidth="1" style="84" min="33" max="33"/>
    <col width="12" customWidth="1" style="84" min="34" max="34"/>
    <col width="12" customWidth="1" style="84" min="35" max="35"/>
    <col width="12" customWidth="1" style="84" min="36" max="36"/>
    <col width="12" customWidth="1" style="84" min="37" max="37"/>
    <col width="12" customWidth="1" style="84" min="38" max="38"/>
    <col width="12" customWidth="1" style="84" min="39" max="39"/>
    <col width="12" customWidth="1" style="84" min="40" max="40"/>
    <col width="12" customWidth="1" style="84" min="41" max="41"/>
    <col width="12" customWidth="1" style="84" min="42" max="42"/>
    <col width="12" customWidth="1" style="84" min="43" max="43"/>
    <col width="12" customWidth="1" style="84" min="44" max="44"/>
    <col width="12" customWidth="1" style="84" min="45" max="45"/>
    <col width="12" customWidth="1" style="84" min="46" max="46"/>
    <col width="12" customWidth="1" style="84" min="47" max="47"/>
    <col width="12" customWidth="1" style="84" min="48" max="48"/>
    <col width="12" customWidth="1" style="84" min="49" max="49"/>
    <col width="12" customWidth="1" style="84" min="50" max="50"/>
    <col width="12" customWidth="1" style="84" min="51" max="51"/>
    <col width="12" customWidth="1" style="84" min="52" max="52"/>
    <col width="12" customWidth="1" style="84" min="53" max="53"/>
    <col width="12" customWidth="1" style="84" min="54" max="54"/>
    <col width="12" customWidth="1" style="84" min="55" max="55"/>
    <col width="12" customWidth="1" style="84" min="56" max="56"/>
    <col width="12" customWidth="1" style="84" min="57" max="57"/>
    <col width="12" customWidth="1" style="84" min="58" max="58"/>
    <col width="12" customWidth="1" style="84" min="59" max="59"/>
    <col width="12" customWidth="1" style="84" min="60" max="60"/>
    <col width="12" customWidth="1" style="84" min="61" max="61"/>
    <col width="12" customWidth="1" style="84" min="62" max="62"/>
    <col width="12" customWidth="1" style="84" min="63" max="63"/>
    <col width="12" customWidth="1" style="84" min="64" max="64"/>
    <col width="12" customWidth="1" style="84" min="65" max="65"/>
    <col width="12" customWidth="1" style="84" min="66" max="66"/>
    <col width="12" customWidth="1" style="84" min="67" max="67"/>
    <col width="12" customWidth="1" style="84" min="68" max="68"/>
    <col width="12" customWidth="1" style="84" min="69" max="69"/>
    <col width="12" customWidth="1" style="84" min="70" max="70"/>
    <col width="12" customWidth="1" style="84" min="71" max="71"/>
    <col width="12" customWidth="1" style="84" min="72" max="72"/>
    <col width="12" customWidth="1" style="84" min="73" max="73"/>
    <col width="12" customWidth="1" style="84" min="74" max="74"/>
    <col width="12" customWidth="1" style="84" min="75" max="75"/>
    <col width="12" customWidth="1" style="84" min="76" max="76"/>
    <col width="12" customWidth="1" style="84" min="77" max="77"/>
    <col width="12" customWidth="1" style="84" min="78" max="78"/>
    <col width="12" customWidth="1" style="84" min="79" max="79"/>
    <col width="12" customWidth="1" style="84" min="80" max="80"/>
    <col width="12" customWidth="1" style="84" min="81" max="81"/>
    <col width="12" customWidth="1" style="84" min="82" max="82"/>
    <col width="12" customWidth="1" style="84" min="83" max="83"/>
    <col width="12" customWidth="1" style="84" min="84" max="84"/>
    <col width="12" customWidth="1" style="84" min="85" max="85"/>
    <col width="12" customWidth="1" style="84" min="86" max="86"/>
    <col width="12" customWidth="1" style="84" min="87" max="87"/>
    <col width="12" customWidth="1" style="84" min="88" max="88"/>
    <col width="12" customWidth="1" style="84" min="89" max="89"/>
    <col width="12" customWidth="1" style="84" min="90" max="90"/>
    <col width="12" customWidth="1" style="84" min="91" max="91"/>
    <col width="12" customWidth="1" style="84" min="92" max="92"/>
    <col width="12" customWidth="1" style="84" min="93" max="93"/>
    <col width="12" customWidth="1" style="84" min="94" max="94"/>
    <col width="12" customWidth="1" style="84" min="95" max="95"/>
    <col width="12" customWidth="1" style="84" min="96" max="96"/>
    <col width="12" customWidth="1" style="84" min="97" max="97"/>
    <col width="12" customWidth="1" style="84" min="98" max="98"/>
    <col width="12" customWidth="1" style="84" min="99" max="99"/>
    <col width="12" customWidth="1" style="84" min="100" max="100"/>
    <col width="12" customWidth="1" style="84" min="101" max="101"/>
    <col width="12" customWidth="1" style="84" min="102" max="102"/>
    <col width="12" customWidth="1" style="84" min="103" max="103"/>
    <col width="12" customWidth="1" style="84" min="104" max="104"/>
    <col width="12" customWidth="1" style="84" min="105" max="105"/>
    <col width="12" customWidth="1" style="84" min="106" max="106"/>
    <col width="12" customWidth="1" style="84" min="107" max="107"/>
    <col width="12" customWidth="1" style="84" min="108" max="108"/>
    <col width="12" customWidth="1" style="84" min="109" max="109"/>
    <col width="12" customWidth="1" style="84" min="110" max="110"/>
    <col width="12" customWidth="1" style="84" min="111" max="111"/>
    <col width="12" customWidth="1" style="84" min="112" max="112"/>
    <col width="12" customWidth="1" style="84" min="113" max="113"/>
    <col width="12" customWidth="1" style="84" min="114" max="114"/>
    <col width="12" customWidth="1" style="84" min="115" max="115"/>
    <col width="12" customWidth="1" style="84" min="116" max="116"/>
    <col width="12" customWidth="1" style="84" min="117" max="117"/>
    <col width="12" customWidth="1" style="84" min="118" max="118"/>
    <col width="12" customWidth="1" style="84" min="119" max="119"/>
    <col width="12" customWidth="1" style="84" min="120" max="120"/>
    <col width="12" customWidth="1" style="84" min="121" max="121"/>
    <col width="12" customWidth="1" style="84" min="122" max="122"/>
    <col width="12" customWidth="1" style="84" min="123" max="123"/>
    <col width="12" customWidth="1" style="84" min="124" max="124"/>
    <col width="12" customWidth="1" style="84" min="125" max="125"/>
    <col width="12" customWidth="1" style="84" min="126" max="126"/>
    <col width="12" customWidth="1" style="84" min="127" max="127"/>
    <col width="12" customWidth="1" style="84" min="128" max="128"/>
    <col width="12" customWidth="1" style="84" min="129" max="129"/>
    <col width="12" customWidth="1" style="84" min="130" max="130"/>
    <col width="12" customWidth="1" style="84" min="131" max="131"/>
    <col width="12" customWidth="1" style="84" min="132" max="132"/>
    <col width="12" customWidth="1" style="84" min="133" max="133"/>
    <col width="12" customWidth="1" style="84" min="134" max="134"/>
    <col width="12" customWidth="1" style="84" min="135" max="135"/>
    <col width="12" customWidth="1" style="84" min="136" max="136"/>
    <col width="12" customWidth="1" style="84" min="137" max="137"/>
    <col width="12" customWidth="1" style="84" min="138" max="138"/>
    <col width="12" customWidth="1" style="84" min="139" max="139"/>
    <col width="12" customWidth="1" style="84" min="140" max="140"/>
    <col width="12" customWidth="1" style="84" min="141" max="141"/>
    <col width="12" customWidth="1" style="84" min="142" max="142"/>
    <col width="12" customWidth="1" style="84" min="143" max="143"/>
    <col width="12" customWidth="1" style="84" min="144" max="144"/>
    <col width="12" customWidth="1" style="84" min="145" max="145"/>
    <col width="12" customWidth="1" style="84" min="146" max="146"/>
    <col width="12" customWidth="1" style="84" min="147" max="147"/>
    <col width="12" customWidth="1" style="84" min="148" max="148"/>
    <col width="12" customWidth="1" style="84" min="149" max="149"/>
    <col width="12" customWidth="1" style="84" min="150" max="150"/>
    <col width="12" customWidth="1" style="84" min="151" max="151"/>
    <col width="12" customWidth="1" style="84" min="152" max="152"/>
    <col width="12" customWidth="1" style="84" min="153" max="153"/>
    <col width="12" customWidth="1" style="84" min="154" max="154"/>
    <col width="12" customWidth="1" style="84" min="155" max="155"/>
    <col width="12" customWidth="1" style="84" min="156" max="156"/>
    <col width="12" customWidth="1" style="84" min="157" max="157"/>
    <col width="12" customWidth="1" style="84" min="158" max="158"/>
    <col width="12" customWidth="1" style="84" min="159" max="159"/>
    <col width="12" customWidth="1" style="84" min="160" max="160"/>
    <col width="12" customWidth="1" style="84" min="161" max="161"/>
    <col width="12" customWidth="1" style="84" min="162" max="162"/>
    <col width="12" customWidth="1" style="84" min="163" max="163"/>
    <col width="12" customWidth="1" style="84" min="164" max="164"/>
    <col width="12" customWidth="1" style="84" min="165" max="165"/>
    <col width="12" customWidth="1" style="84" min="166" max="166"/>
    <col width="12" customWidth="1" style="84" min="167" max="167"/>
    <col width="12" customWidth="1" style="84" min="168" max="168"/>
    <col width="12" customWidth="1" style="84" min="169" max="169"/>
    <col width="12" customWidth="1" style="84" min="170" max="170"/>
    <col width="12" customWidth="1" style="84" min="171" max="171"/>
    <col width="12" customWidth="1" style="84" min="172" max="172"/>
    <col width="12" customWidth="1" style="84" min="173" max="173"/>
    <col width="12" customWidth="1" style="84" min="174" max="174"/>
    <col width="12" customWidth="1" style="84" min="175" max="175"/>
    <col width="12" customWidth="1" style="84" min="176" max="176"/>
  </cols>
  <sheetData>
    <row r="1" ht="20" customHeight="1" s="84">
      <c r="A1" s="107" t="inlineStr">
        <is>
          <t>EXPORTS 3907.61 — IV ≥ 0.70</t>
        </is>
      </c>
    </row>
    <row r="2">
      <c r="A2" s="108" t="inlineStr">
        <is>
          <t>Country</t>
        </is>
      </c>
      <c r="B2" s="109" t="inlineStr">
        <is>
          <t>YTD 2026</t>
        </is>
      </c>
      <c r="H2" s="110" t="n"/>
      <c r="I2" s="111" t="inlineStr">
        <is>
          <t>August 2026</t>
        </is>
      </c>
      <c r="J2" s="112" t="n"/>
      <c r="K2" s="113" t="n"/>
      <c r="L2" s="111" t="inlineStr">
        <is>
          <t>July 2026</t>
        </is>
      </c>
      <c r="M2" s="112" t="n"/>
      <c r="N2" s="113" t="n"/>
      <c r="O2" s="111" t="inlineStr">
        <is>
          <t>June 2026</t>
        </is>
      </c>
      <c r="P2" s="112" t="n"/>
      <c r="Q2" s="113" t="n"/>
      <c r="R2" s="111" t="inlineStr">
        <is>
          <t>May 2026</t>
        </is>
      </c>
      <c r="S2" s="112" t="n"/>
      <c r="T2" s="113" t="n"/>
      <c r="U2" s="111" t="inlineStr">
        <is>
          <t>April 2026</t>
        </is>
      </c>
      <c r="V2" s="112" t="n"/>
      <c r="W2" s="113" t="n"/>
      <c r="X2" s="111" t="inlineStr">
        <is>
          <t>March 2026</t>
        </is>
      </c>
      <c r="Y2" s="112" t="n"/>
      <c r="Z2" s="113" t="n"/>
      <c r="AA2" s="111" t="inlineStr">
        <is>
          <t>February 2026</t>
        </is>
      </c>
      <c r="AB2" s="112" t="n"/>
      <c r="AC2" s="113" t="n"/>
      <c r="AD2" s="111" t="inlineStr">
        <is>
          <t>January 2026</t>
        </is>
      </c>
      <c r="AE2" s="112" t="n"/>
      <c r="AF2" s="113" t="n"/>
      <c r="AG2" s="111" t="inlineStr">
        <is>
          <t>December 2025</t>
        </is>
      </c>
      <c r="AH2" s="112" t="n"/>
      <c r="AI2" s="113" t="n"/>
      <c r="AJ2" s="111" t="inlineStr">
        <is>
          <t>November 2025</t>
        </is>
      </c>
      <c r="AK2" s="112" t="n"/>
      <c r="AL2" s="113" t="n"/>
      <c r="AM2" s="111" t="inlineStr">
        <is>
          <t>October 2025</t>
        </is>
      </c>
      <c r="AN2" s="112" t="n"/>
      <c r="AO2" s="113" t="n"/>
      <c r="AP2" s="111" t="inlineStr">
        <is>
          <t>September 2025</t>
        </is>
      </c>
      <c r="AQ2" s="112" t="n"/>
      <c r="AR2" s="113" t="n"/>
      <c r="AS2" s="111" t="inlineStr">
        <is>
          <t>August 2025</t>
        </is>
      </c>
      <c r="AT2" s="112" t="n"/>
      <c r="AU2" s="113" t="n"/>
      <c r="AV2" s="111" t="inlineStr">
        <is>
          <t>July 2025</t>
        </is>
      </c>
      <c r="AW2" s="112" t="n"/>
      <c r="AX2" s="113" t="n"/>
      <c r="AY2" s="111" t="inlineStr">
        <is>
          <t>June 2025</t>
        </is>
      </c>
      <c r="AZ2" s="112" t="n"/>
      <c r="BA2" s="113" t="n"/>
      <c r="BB2" s="111" t="inlineStr">
        <is>
          <t>May 2025</t>
        </is>
      </c>
      <c r="BC2" s="112" t="n"/>
      <c r="BD2" s="113" t="n"/>
      <c r="BE2" s="111" t="inlineStr">
        <is>
          <t>April 2025</t>
        </is>
      </c>
      <c r="BF2" s="112" t="n"/>
      <c r="BG2" s="113" t="n"/>
      <c r="BH2" s="111" t="inlineStr">
        <is>
          <t>March 2025</t>
        </is>
      </c>
      <c r="BI2" s="112" t="n"/>
      <c r="BJ2" s="113" t="n"/>
      <c r="BK2" s="111" t="inlineStr">
        <is>
          <t>February 2025</t>
        </is>
      </c>
      <c r="BL2" s="112" t="n"/>
      <c r="BM2" s="113" t="n"/>
      <c r="BN2" s="111" t="inlineStr">
        <is>
          <t>January 2025</t>
        </is>
      </c>
      <c r="BO2" s="112" t="n"/>
      <c r="BP2" s="113" t="n"/>
      <c r="BQ2" s="111" t="inlineStr">
        <is>
          <t>December 2024</t>
        </is>
      </c>
      <c r="BR2" s="112" t="n"/>
      <c r="BS2" s="113" t="n"/>
      <c r="BT2" s="111" t="inlineStr">
        <is>
          <t>November 2024</t>
        </is>
      </c>
      <c r="BU2" s="112" t="n"/>
      <c r="BV2" s="113" t="n"/>
      <c r="BW2" s="111" t="inlineStr">
        <is>
          <t>October 2024</t>
        </is>
      </c>
      <c r="BX2" s="112" t="n"/>
      <c r="BY2" s="113" t="n"/>
      <c r="BZ2" s="111" t="inlineStr">
        <is>
          <t>September 2024</t>
        </is>
      </c>
      <c r="CA2" s="112" t="n"/>
      <c r="CB2" s="113" t="n"/>
      <c r="CC2" s="111" t="inlineStr">
        <is>
          <t>August 2024</t>
        </is>
      </c>
      <c r="CD2" s="112" t="n"/>
      <c r="CE2" s="113" t="n"/>
      <c r="CF2" s="111" t="inlineStr">
        <is>
          <t>July 2024</t>
        </is>
      </c>
      <c r="CG2" s="112" t="n"/>
      <c r="CH2" s="113" t="n"/>
      <c r="CI2" s="111" t="inlineStr">
        <is>
          <t>June 2024</t>
        </is>
      </c>
      <c r="CJ2" s="112" t="n"/>
      <c r="CK2" s="113" t="n"/>
      <c r="CL2" s="111" t="inlineStr">
        <is>
          <t>May 2024</t>
        </is>
      </c>
      <c r="CM2" s="112" t="n"/>
      <c r="CN2" s="113" t="n"/>
      <c r="CO2" s="111" t="inlineStr">
        <is>
          <t>April 2024</t>
        </is>
      </c>
      <c r="CP2" s="112" t="n"/>
      <c r="CQ2" s="113" t="n"/>
      <c r="CR2" s="111" t="inlineStr">
        <is>
          <t>March 2024</t>
        </is>
      </c>
      <c r="CS2" s="112" t="n"/>
      <c r="CT2" s="113" t="n"/>
      <c r="CU2" s="111" t="inlineStr">
        <is>
          <t>February 2024</t>
        </is>
      </c>
      <c r="CV2" s="112" t="n"/>
      <c r="CW2" s="113" t="n"/>
      <c r="CX2" s="111" t="inlineStr">
        <is>
          <t>January 2024</t>
        </is>
      </c>
      <c r="CY2" s="112" t="n"/>
      <c r="CZ2" s="113" t="n"/>
      <c r="DA2" s="111" t="inlineStr">
        <is>
          <t>December 2023</t>
        </is>
      </c>
      <c r="DB2" s="112" t="n"/>
      <c r="DC2" s="113" t="n"/>
      <c r="DD2" s="111" t="inlineStr">
        <is>
          <t>November 2023</t>
        </is>
      </c>
      <c r="DE2" s="112" t="n"/>
      <c r="DF2" s="113" t="n"/>
      <c r="DG2" s="111" t="inlineStr">
        <is>
          <t>October 2023</t>
        </is>
      </c>
      <c r="DH2" s="112" t="n"/>
      <c r="DI2" s="113" t="n"/>
      <c r="DJ2" s="111" t="inlineStr">
        <is>
          <t>September 2023</t>
        </is>
      </c>
      <c r="DK2" s="112" t="n"/>
      <c r="DL2" s="113" t="n"/>
      <c r="DM2" s="111" t="inlineStr">
        <is>
          <t>August 2023</t>
        </is>
      </c>
      <c r="DN2" s="112" t="n"/>
      <c r="DO2" s="113" t="n"/>
      <c r="DP2" s="111" t="inlineStr">
        <is>
          <t>July 2023</t>
        </is>
      </c>
      <c r="DQ2" s="112" t="n"/>
      <c r="DR2" s="113" t="n"/>
      <c r="DS2" s="111" t="inlineStr">
        <is>
          <t>June 2023</t>
        </is>
      </c>
      <c r="DT2" s="112" t="n"/>
      <c r="DU2" s="113" t="n"/>
      <c r="DV2" s="111" t="inlineStr">
        <is>
          <t>May 2023</t>
        </is>
      </c>
      <c r="DW2" s="112" t="n"/>
      <c r="DX2" s="113" t="n"/>
      <c r="DY2" s="111" t="inlineStr">
        <is>
          <t>April 2023</t>
        </is>
      </c>
      <c r="DZ2" s="112" t="n"/>
      <c r="EA2" s="113" t="n"/>
      <c r="EB2" s="111" t="inlineStr">
        <is>
          <t>March 2023</t>
        </is>
      </c>
      <c r="EC2" s="112" t="n"/>
      <c r="ED2" s="113" t="n"/>
      <c r="EE2" s="111" t="inlineStr">
        <is>
          <t>February 2023</t>
        </is>
      </c>
      <c r="EF2" s="112" t="n"/>
      <c r="EG2" s="113" t="n"/>
      <c r="EH2" s="111" t="inlineStr">
        <is>
          <t>January 2023</t>
        </is>
      </c>
      <c r="EI2" s="112" t="n"/>
      <c r="EJ2" s="113" t="n"/>
      <c r="EK2" s="111" t="inlineStr">
        <is>
          <t>December 2022</t>
        </is>
      </c>
      <c r="EL2" s="112" t="n"/>
      <c r="EM2" s="113" t="n"/>
      <c r="EN2" s="111" t="inlineStr">
        <is>
          <t>November 2022</t>
        </is>
      </c>
      <c r="EO2" s="112" t="n"/>
      <c r="EP2" s="113" t="n"/>
      <c r="EQ2" s="111" t="inlineStr">
        <is>
          <t>October 2022</t>
        </is>
      </c>
      <c r="ER2" s="112" t="n"/>
      <c r="ES2" s="113" t="n"/>
      <c r="ET2" s="111" t="inlineStr">
        <is>
          <t>September 2022</t>
        </is>
      </c>
      <c r="EU2" s="112" t="n"/>
      <c r="EV2" s="113" t="n"/>
      <c r="EW2" s="111" t="inlineStr">
        <is>
          <t>August 2022</t>
        </is>
      </c>
      <c r="EX2" s="112" t="n"/>
      <c r="EY2" s="113" t="n"/>
      <c r="EZ2" s="111" t="inlineStr">
        <is>
          <t>July 2022</t>
        </is>
      </c>
      <c r="FA2" s="112" t="n"/>
      <c r="FB2" s="113" t="n"/>
      <c r="FC2" s="111" t="inlineStr">
        <is>
          <t>June 2022</t>
        </is>
      </c>
      <c r="FD2" s="112" t="n"/>
      <c r="FE2" s="113" t="n"/>
      <c r="FF2" s="111" t="inlineStr">
        <is>
          <t>May 2022</t>
        </is>
      </c>
      <c r="FG2" s="112" t="n"/>
      <c r="FH2" s="113" t="n"/>
      <c r="FI2" s="111" t="inlineStr">
        <is>
          <t>April 2022</t>
        </is>
      </c>
      <c r="FJ2" s="112" t="n"/>
      <c r="FK2" s="113" t="n"/>
      <c r="FL2" s="111" t="inlineStr">
        <is>
          <t>March 2022</t>
        </is>
      </c>
      <c r="FM2" s="112" t="n"/>
      <c r="FN2" s="113" t="n"/>
      <c r="FO2" s="111" t="inlineStr">
        <is>
          <t>February 2022</t>
        </is>
      </c>
      <c r="FP2" s="112" t="n"/>
      <c r="FQ2" s="113" t="n"/>
      <c r="FR2" s="111" t="inlineStr">
        <is>
          <t>January 2022</t>
        </is>
      </c>
      <c r="FS2" s="112" t="n"/>
      <c r="FT2" s="113" t="n"/>
    </row>
    <row r="3">
      <c r="B3" s="114" t="inlineStr">
        <is>
          <t>Value</t>
        </is>
      </c>
      <c r="C3" s="114" t="inlineStr">
        <is>
          <t>Quantity</t>
        </is>
      </c>
      <c r="D3" s="114" t="inlineStr">
        <is>
          <t>Quantity</t>
        </is>
      </c>
      <c r="E3" s="114" t="inlineStr">
        <is>
          <t>Quantity</t>
        </is>
      </c>
      <c r="F3" s="114" t="inlineStr">
        <is>
          <t>Price</t>
        </is>
      </c>
      <c r="G3" s="114" t="inlineStr">
        <is>
          <t>Price</t>
        </is>
      </c>
      <c r="I3" s="115" t="inlineStr">
        <is>
          <t>Value</t>
        </is>
      </c>
      <c r="J3" s="116" t="inlineStr">
        <is>
          <t>Quantity</t>
        </is>
      </c>
      <c r="K3" s="117" t="inlineStr">
        <is>
          <t>Price</t>
        </is>
      </c>
      <c r="L3" s="115" t="inlineStr">
        <is>
          <t>Value</t>
        </is>
      </c>
      <c r="M3" s="116" t="inlineStr">
        <is>
          <t>Quantity</t>
        </is>
      </c>
      <c r="N3" s="117" t="inlineStr">
        <is>
          <t>Price</t>
        </is>
      </c>
      <c r="O3" s="115" t="inlineStr">
        <is>
          <t>Value</t>
        </is>
      </c>
      <c r="P3" s="116" t="inlineStr">
        <is>
          <t>Quantity</t>
        </is>
      </c>
      <c r="Q3" s="117" t="inlineStr">
        <is>
          <t>Price</t>
        </is>
      </c>
      <c r="R3" s="115" t="inlineStr">
        <is>
          <t>Value</t>
        </is>
      </c>
      <c r="S3" s="116" t="inlineStr">
        <is>
          <t>Quantity</t>
        </is>
      </c>
      <c r="T3" s="117" t="inlineStr">
        <is>
          <t>Price</t>
        </is>
      </c>
      <c r="U3" s="115" t="inlineStr">
        <is>
          <t>Value</t>
        </is>
      </c>
      <c r="V3" s="116" t="inlineStr">
        <is>
          <t>Quantity</t>
        </is>
      </c>
      <c r="W3" s="117" t="inlineStr">
        <is>
          <t>Price</t>
        </is>
      </c>
      <c r="X3" s="115" t="inlineStr">
        <is>
          <t>Value</t>
        </is>
      </c>
      <c r="Y3" s="116" t="inlineStr">
        <is>
          <t>Quantity</t>
        </is>
      </c>
      <c r="Z3" s="117" t="inlineStr">
        <is>
          <t>Price</t>
        </is>
      </c>
      <c r="AA3" s="115" t="inlineStr">
        <is>
          <t>Value</t>
        </is>
      </c>
      <c r="AB3" s="116" t="inlineStr">
        <is>
          <t>Quantity</t>
        </is>
      </c>
      <c r="AC3" s="117" t="inlineStr">
        <is>
          <t>Price</t>
        </is>
      </c>
      <c r="AD3" s="115" t="inlineStr">
        <is>
          <t>Value</t>
        </is>
      </c>
      <c r="AE3" s="116" t="inlineStr">
        <is>
          <t>Quantity</t>
        </is>
      </c>
      <c r="AF3" s="117" t="inlineStr">
        <is>
          <t>Price</t>
        </is>
      </c>
      <c r="AG3" s="115" t="inlineStr">
        <is>
          <t>Value</t>
        </is>
      </c>
      <c r="AH3" s="116" t="inlineStr">
        <is>
          <t>Quantity</t>
        </is>
      </c>
      <c r="AI3" s="117" t="inlineStr">
        <is>
          <t>Price</t>
        </is>
      </c>
      <c r="AJ3" s="115" t="inlineStr">
        <is>
          <t>Value</t>
        </is>
      </c>
      <c r="AK3" s="116" t="inlineStr">
        <is>
          <t>Quantity</t>
        </is>
      </c>
      <c r="AL3" s="117" t="inlineStr">
        <is>
          <t>Price</t>
        </is>
      </c>
      <c r="AM3" s="115" t="inlineStr">
        <is>
          <t>Value</t>
        </is>
      </c>
      <c r="AN3" s="116" t="inlineStr">
        <is>
          <t>Quantity</t>
        </is>
      </c>
      <c r="AO3" s="117" t="inlineStr">
        <is>
          <t>Price</t>
        </is>
      </c>
      <c r="AP3" s="115" t="inlineStr">
        <is>
          <t>Value</t>
        </is>
      </c>
      <c r="AQ3" s="116" t="inlineStr">
        <is>
          <t>Quantity</t>
        </is>
      </c>
      <c r="AR3" s="117" t="inlineStr">
        <is>
          <t>Price</t>
        </is>
      </c>
      <c r="AS3" s="115" t="inlineStr">
        <is>
          <t>Value</t>
        </is>
      </c>
      <c r="AT3" s="116" t="inlineStr">
        <is>
          <t>Quantity</t>
        </is>
      </c>
      <c r="AU3" s="117" t="inlineStr">
        <is>
          <t>Price</t>
        </is>
      </c>
      <c r="AV3" s="115" t="inlineStr">
        <is>
          <t>Value</t>
        </is>
      </c>
      <c r="AW3" s="116" t="inlineStr">
        <is>
          <t>Quantity</t>
        </is>
      </c>
      <c r="AX3" s="117" t="inlineStr">
        <is>
          <t>Price</t>
        </is>
      </c>
      <c r="AY3" s="115" t="inlineStr">
        <is>
          <t>Value</t>
        </is>
      </c>
      <c r="AZ3" s="116" t="inlineStr">
        <is>
          <t>Quantity</t>
        </is>
      </c>
      <c r="BA3" s="117" t="inlineStr">
        <is>
          <t>Price</t>
        </is>
      </c>
      <c r="BB3" s="115" t="inlineStr">
        <is>
          <t>Value</t>
        </is>
      </c>
      <c r="BC3" s="116" t="inlineStr">
        <is>
          <t>Quantity</t>
        </is>
      </c>
      <c r="BD3" s="117" t="inlineStr">
        <is>
          <t>Price</t>
        </is>
      </c>
      <c r="BE3" s="115" t="inlineStr">
        <is>
          <t>Value</t>
        </is>
      </c>
      <c r="BF3" s="116" t="inlineStr">
        <is>
          <t>Quantity</t>
        </is>
      </c>
      <c r="BG3" s="117" t="inlineStr">
        <is>
          <t>Price</t>
        </is>
      </c>
      <c r="BH3" s="115" t="inlineStr">
        <is>
          <t>Value</t>
        </is>
      </c>
      <c r="BI3" s="116" t="inlineStr">
        <is>
          <t>Quantity</t>
        </is>
      </c>
      <c r="BJ3" s="117" t="inlineStr">
        <is>
          <t>Price</t>
        </is>
      </c>
      <c r="BK3" s="115" t="inlineStr">
        <is>
          <t>Value</t>
        </is>
      </c>
      <c r="BL3" s="116" t="inlineStr">
        <is>
          <t>Quantity</t>
        </is>
      </c>
      <c r="BM3" s="117" t="inlineStr">
        <is>
          <t>Price</t>
        </is>
      </c>
      <c r="BN3" s="115" t="inlineStr">
        <is>
          <t>Value</t>
        </is>
      </c>
      <c r="BO3" s="116" t="inlineStr">
        <is>
          <t>Quantity</t>
        </is>
      </c>
      <c r="BP3" s="117" t="inlineStr">
        <is>
          <t>Price</t>
        </is>
      </c>
      <c r="BQ3" s="115" t="inlineStr">
        <is>
          <t>Value</t>
        </is>
      </c>
      <c r="BR3" s="116" t="inlineStr">
        <is>
          <t>Quantity</t>
        </is>
      </c>
      <c r="BS3" s="117" t="inlineStr">
        <is>
          <t>Price</t>
        </is>
      </c>
      <c r="BT3" s="115" t="inlineStr">
        <is>
          <t>Value</t>
        </is>
      </c>
      <c r="BU3" s="116" t="inlineStr">
        <is>
          <t>Quantity</t>
        </is>
      </c>
      <c r="BV3" s="117" t="inlineStr">
        <is>
          <t>Price</t>
        </is>
      </c>
      <c r="BW3" s="115" t="inlineStr">
        <is>
          <t>Value</t>
        </is>
      </c>
      <c r="BX3" s="116" t="inlineStr">
        <is>
          <t>Quantity</t>
        </is>
      </c>
      <c r="BY3" s="117" t="inlineStr">
        <is>
          <t>Price</t>
        </is>
      </c>
      <c r="BZ3" s="115" t="inlineStr">
        <is>
          <t>Value</t>
        </is>
      </c>
      <c r="CA3" s="116" t="inlineStr">
        <is>
          <t>Quantity</t>
        </is>
      </c>
      <c r="CB3" s="117" t="inlineStr">
        <is>
          <t>Price</t>
        </is>
      </c>
      <c r="CC3" s="115" t="inlineStr">
        <is>
          <t>Value</t>
        </is>
      </c>
      <c r="CD3" s="116" t="inlineStr">
        <is>
          <t>Quantity</t>
        </is>
      </c>
      <c r="CE3" s="117" t="inlineStr">
        <is>
          <t>Price</t>
        </is>
      </c>
      <c r="CF3" s="115" t="inlineStr">
        <is>
          <t>Value</t>
        </is>
      </c>
      <c r="CG3" s="116" t="inlineStr">
        <is>
          <t>Quantity</t>
        </is>
      </c>
      <c r="CH3" s="117" t="inlineStr">
        <is>
          <t>Price</t>
        </is>
      </c>
      <c r="CI3" s="115" t="inlineStr">
        <is>
          <t>Value</t>
        </is>
      </c>
      <c r="CJ3" s="116" t="inlineStr">
        <is>
          <t>Quantity</t>
        </is>
      </c>
      <c r="CK3" s="117" t="inlineStr">
        <is>
          <t>Price</t>
        </is>
      </c>
      <c r="CL3" s="115" t="inlineStr">
        <is>
          <t>Value</t>
        </is>
      </c>
      <c r="CM3" s="116" t="inlineStr">
        <is>
          <t>Quantity</t>
        </is>
      </c>
      <c r="CN3" s="117" t="inlineStr">
        <is>
          <t>Price</t>
        </is>
      </c>
      <c r="CO3" s="115" t="inlineStr">
        <is>
          <t>Value</t>
        </is>
      </c>
      <c r="CP3" s="116" t="inlineStr">
        <is>
          <t>Quantity</t>
        </is>
      </c>
      <c r="CQ3" s="117" t="inlineStr">
        <is>
          <t>Price</t>
        </is>
      </c>
      <c r="CR3" s="115" t="inlineStr">
        <is>
          <t>Value</t>
        </is>
      </c>
      <c r="CS3" s="116" t="inlineStr">
        <is>
          <t>Quantity</t>
        </is>
      </c>
      <c r="CT3" s="117" t="inlineStr">
        <is>
          <t>Price</t>
        </is>
      </c>
      <c r="CU3" s="115" t="inlineStr">
        <is>
          <t>Value</t>
        </is>
      </c>
      <c r="CV3" s="116" t="inlineStr">
        <is>
          <t>Quantity</t>
        </is>
      </c>
      <c r="CW3" s="117" t="inlineStr">
        <is>
          <t>Price</t>
        </is>
      </c>
      <c r="CX3" s="115" t="inlineStr">
        <is>
          <t>Value</t>
        </is>
      </c>
      <c r="CY3" s="116" t="inlineStr">
        <is>
          <t>Quantity</t>
        </is>
      </c>
      <c r="CZ3" s="117" t="inlineStr">
        <is>
          <t>Price</t>
        </is>
      </c>
      <c r="DA3" s="115" t="inlineStr">
        <is>
          <t>Value</t>
        </is>
      </c>
      <c r="DB3" s="116" t="inlineStr">
        <is>
          <t>Quantity</t>
        </is>
      </c>
      <c r="DC3" s="117" t="inlineStr">
        <is>
          <t>Price</t>
        </is>
      </c>
      <c r="DD3" s="115" t="inlineStr">
        <is>
          <t>Value</t>
        </is>
      </c>
      <c r="DE3" s="116" t="inlineStr">
        <is>
          <t>Quantity</t>
        </is>
      </c>
      <c r="DF3" s="117" t="inlineStr">
        <is>
          <t>Price</t>
        </is>
      </c>
      <c r="DG3" s="115" t="inlineStr">
        <is>
          <t>Value</t>
        </is>
      </c>
      <c r="DH3" s="116" t="inlineStr">
        <is>
          <t>Quantity</t>
        </is>
      </c>
      <c r="DI3" s="117" t="inlineStr">
        <is>
          <t>Price</t>
        </is>
      </c>
      <c r="DJ3" s="115" t="inlineStr">
        <is>
          <t>Value</t>
        </is>
      </c>
      <c r="DK3" s="116" t="inlineStr">
        <is>
          <t>Quantity</t>
        </is>
      </c>
      <c r="DL3" s="117" t="inlineStr">
        <is>
          <t>Price</t>
        </is>
      </c>
      <c r="DM3" s="115" t="inlineStr">
        <is>
          <t>Value</t>
        </is>
      </c>
      <c r="DN3" s="116" t="inlineStr">
        <is>
          <t>Quantity</t>
        </is>
      </c>
      <c r="DO3" s="117" t="inlineStr">
        <is>
          <t>Price</t>
        </is>
      </c>
      <c r="DP3" s="115" t="inlineStr">
        <is>
          <t>Value</t>
        </is>
      </c>
      <c r="DQ3" s="116" t="inlineStr">
        <is>
          <t>Quantity</t>
        </is>
      </c>
      <c r="DR3" s="117" t="inlineStr">
        <is>
          <t>Price</t>
        </is>
      </c>
      <c r="DS3" s="115" t="inlineStr">
        <is>
          <t>Value</t>
        </is>
      </c>
      <c r="DT3" s="116" t="inlineStr">
        <is>
          <t>Quantity</t>
        </is>
      </c>
      <c r="DU3" s="117" t="inlineStr">
        <is>
          <t>Price</t>
        </is>
      </c>
      <c r="DV3" s="115" t="inlineStr">
        <is>
          <t>Value</t>
        </is>
      </c>
      <c r="DW3" s="116" t="inlineStr">
        <is>
          <t>Quantity</t>
        </is>
      </c>
      <c r="DX3" s="117" t="inlineStr">
        <is>
          <t>Price</t>
        </is>
      </c>
      <c r="DY3" s="115" t="inlineStr">
        <is>
          <t>Value</t>
        </is>
      </c>
      <c r="DZ3" s="116" t="inlineStr">
        <is>
          <t>Quantity</t>
        </is>
      </c>
      <c r="EA3" s="117" t="inlineStr">
        <is>
          <t>Price</t>
        </is>
      </c>
      <c r="EB3" s="115" t="inlineStr">
        <is>
          <t>Value</t>
        </is>
      </c>
      <c r="EC3" s="116" t="inlineStr">
        <is>
          <t>Quantity</t>
        </is>
      </c>
      <c r="ED3" s="117" t="inlineStr">
        <is>
          <t>Price</t>
        </is>
      </c>
      <c r="EE3" s="115" t="inlineStr">
        <is>
          <t>Value</t>
        </is>
      </c>
      <c r="EF3" s="116" t="inlineStr">
        <is>
          <t>Quantity</t>
        </is>
      </c>
      <c r="EG3" s="117" t="inlineStr">
        <is>
          <t>Price</t>
        </is>
      </c>
      <c r="EH3" s="115" t="inlineStr">
        <is>
          <t>Value</t>
        </is>
      </c>
      <c r="EI3" s="116" t="inlineStr">
        <is>
          <t>Quantity</t>
        </is>
      </c>
      <c r="EJ3" s="117" t="inlineStr">
        <is>
          <t>Price</t>
        </is>
      </c>
      <c r="EK3" s="115" t="inlineStr">
        <is>
          <t>Value</t>
        </is>
      </c>
      <c r="EL3" s="116" t="inlineStr">
        <is>
          <t>Quantity</t>
        </is>
      </c>
      <c r="EM3" s="117" t="inlineStr">
        <is>
          <t>Price</t>
        </is>
      </c>
      <c r="EN3" s="115" t="inlineStr">
        <is>
          <t>Value</t>
        </is>
      </c>
      <c r="EO3" s="116" t="inlineStr">
        <is>
          <t>Quantity</t>
        </is>
      </c>
      <c r="EP3" s="117" t="inlineStr">
        <is>
          <t>Price</t>
        </is>
      </c>
      <c r="EQ3" s="115" t="inlineStr">
        <is>
          <t>Value</t>
        </is>
      </c>
      <c r="ER3" s="116" t="inlineStr">
        <is>
          <t>Quantity</t>
        </is>
      </c>
      <c r="ES3" s="117" t="inlineStr">
        <is>
          <t>Price</t>
        </is>
      </c>
      <c r="ET3" s="115" t="inlineStr">
        <is>
          <t>Value</t>
        </is>
      </c>
      <c r="EU3" s="116" t="inlineStr">
        <is>
          <t>Quantity</t>
        </is>
      </c>
      <c r="EV3" s="117" t="inlineStr">
        <is>
          <t>Price</t>
        </is>
      </c>
      <c r="EW3" s="115" t="inlineStr">
        <is>
          <t>Value</t>
        </is>
      </c>
      <c r="EX3" s="116" t="inlineStr">
        <is>
          <t>Quantity</t>
        </is>
      </c>
      <c r="EY3" s="117" t="inlineStr">
        <is>
          <t>Price</t>
        </is>
      </c>
      <c r="EZ3" s="115" t="inlineStr">
        <is>
          <t>Value</t>
        </is>
      </c>
      <c r="FA3" s="116" t="inlineStr">
        <is>
          <t>Quantity</t>
        </is>
      </c>
      <c r="FB3" s="117" t="inlineStr">
        <is>
          <t>Price</t>
        </is>
      </c>
      <c r="FC3" s="115" t="inlineStr">
        <is>
          <t>Value</t>
        </is>
      </c>
      <c r="FD3" s="116" t="inlineStr">
        <is>
          <t>Quantity</t>
        </is>
      </c>
      <c r="FE3" s="117" t="inlineStr">
        <is>
          <t>Price</t>
        </is>
      </c>
      <c r="FF3" s="115" t="inlineStr">
        <is>
          <t>Value</t>
        </is>
      </c>
      <c r="FG3" s="116" t="inlineStr">
        <is>
          <t>Quantity</t>
        </is>
      </c>
      <c r="FH3" s="117" t="inlineStr">
        <is>
          <t>Price</t>
        </is>
      </c>
      <c r="FI3" s="115" t="inlineStr">
        <is>
          <t>Value</t>
        </is>
      </c>
      <c r="FJ3" s="116" t="inlineStr">
        <is>
          <t>Quantity</t>
        </is>
      </c>
      <c r="FK3" s="117" t="inlineStr">
        <is>
          <t>Price</t>
        </is>
      </c>
      <c r="FL3" s="115" t="inlineStr">
        <is>
          <t>Value</t>
        </is>
      </c>
      <c r="FM3" s="116" t="inlineStr">
        <is>
          <t>Quantity</t>
        </is>
      </c>
      <c r="FN3" s="117" t="inlineStr">
        <is>
          <t>Price</t>
        </is>
      </c>
      <c r="FO3" s="115" t="inlineStr">
        <is>
          <t>Value</t>
        </is>
      </c>
      <c r="FP3" s="116" t="inlineStr">
        <is>
          <t>Quantity</t>
        </is>
      </c>
      <c r="FQ3" s="117" t="inlineStr">
        <is>
          <t>Price</t>
        </is>
      </c>
      <c r="FR3" s="115" t="inlineStr">
        <is>
          <t>Value</t>
        </is>
      </c>
      <c r="FS3" s="116" t="inlineStr">
        <is>
          <t>Quantity</t>
        </is>
      </c>
      <c r="FT3" s="117" t="inlineStr">
        <is>
          <t>Price</t>
        </is>
      </c>
    </row>
    <row r="4">
      <c r="B4" s="114" t="inlineStr">
        <is>
          <t>US$</t>
        </is>
      </c>
      <c r="C4" s="114" t="inlineStr">
        <is>
          <t>KG</t>
        </is>
      </c>
      <c r="D4" s="114" t="inlineStr">
        <is>
          <t>KMT</t>
        </is>
      </c>
      <c r="E4" s="114" t="inlineStr">
        <is>
          <t>MM lbs</t>
        </is>
      </c>
      <c r="F4" s="114" t="inlineStr">
        <is>
          <t>$/ton</t>
        </is>
      </c>
      <c r="G4" s="114" t="inlineStr">
        <is>
          <t>$/lb</t>
        </is>
      </c>
      <c r="I4" s="118" t="inlineStr">
        <is>
          <t>US$</t>
        </is>
      </c>
      <c r="J4" s="119" t="inlineStr">
        <is>
          <t>KG</t>
        </is>
      </c>
      <c r="K4" s="120" t="inlineStr">
        <is>
          <t>$/lb</t>
        </is>
      </c>
      <c r="L4" s="118" t="inlineStr">
        <is>
          <t>US$</t>
        </is>
      </c>
      <c r="M4" s="119" t="inlineStr">
        <is>
          <t>KG</t>
        </is>
      </c>
      <c r="N4" s="120" t="inlineStr">
        <is>
          <t>$/lb</t>
        </is>
      </c>
      <c r="O4" s="118" t="inlineStr">
        <is>
          <t>US$</t>
        </is>
      </c>
      <c r="P4" s="119" t="inlineStr">
        <is>
          <t>KG</t>
        </is>
      </c>
      <c r="Q4" s="120" t="inlineStr">
        <is>
          <t>$/lb</t>
        </is>
      </c>
      <c r="R4" s="118" t="inlineStr">
        <is>
          <t>US$</t>
        </is>
      </c>
      <c r="S4" s="119" t="inlineStr">
        <is>
          <t>KG</t>
        </is>
      </c>
      <c r="T4" s="120" t="inlineStr">
        <is>
          <t>$/lb</t>
        </is>
      </c>
      <c r="U4" s="118" t="inlineStr">
        <is>
          <t>US$</t>
        </is>
      </c>
      <c r="V4" s="119" t="inlineStr">
        <is>
          <t>KG</t>
        </is>
      </c>
      <c r="W4" s="120" t="inlineStr">
        <is>
          <t>$/lb</t>
        </is>
      </c>
      <c r="X4" s="118" t="inlineStr">
        <is>
          <t>US$</t>
        </is>
      </c>
      <c r="Y4" s="119" t="inlineStr">
        <is>
          <t>KG</t>
        </is>
      </c>
      <c r="Z4" s="120" t="inlineStr">
        <is>
          <t>$/lb</t>
        </is>
      </c>
      <c r="AA4" s="118" t="inlineStr">
        <is>
          <t>US$</t>
        </is>
      </c>
      <c r="AB4" s="119" t="inlineStr">
        <is>
          <t>KG</t>
        </is>
      </c>
      <c r="AC4" s="120" t="inlineStr">
        <is>
          <t>$/lb</t>
        </is>
      </c>
      <c r="AD4" s="118" t="inlineStr">
        <is>
          <t>US$</t>
        </is>
      </c>
      <c r="AE4" s="119" t="inlineStr">
        <is>
          <t>KG</t>
        </is>
      </c>
      <c r="AF4" s="120" t="inlineStr">
        <is>
          <t>$/lb</t>
        </is>
      </c>
      <c r="AG4" s="118" t="inlineStr">
        <is>
          <t>US$</t>
        </is>
      </c>
      <c r="AH4" s="119" t="inlineStr">
        <is>
          <t>KG</t>
        </is>
      </c>
      <c r="AI4" s="120" t="inlineStr">
        <is>
          <t>$/lb</t>
        </is>
      </c>
      <c r="AJ4" s="118" t="inlineStr">
        <is>
          <t>US$</t>
        </is>
      </c>
      <c r="AK4" s="119" t="inlineStr">
        <is>
          <t>KG</t>
        </is>
      </c>
      <c r="AL4" s="120" t="inlineStr">
        <is>
          <t>$/lb</t>
        </is>
      </c>
      <c r="AM4" s="118" t="inlineStr">
        <is>
          <t>US$</t>
        </is>
      </c>
      <c r="AN4" s="119" t="inlineStr">
        <is>
          <t>KG</t>
        </is>
      </c>
      <c r="AO4" s="120" t="inlineStr">
        <is>
          <t>$/lb</t>
        </is>
      </c>
      <c r="AP4" s="118" t="inlineStr">
        <is>
          <t>US$</t>
        </is>
      </c>
      <c r="AQ4" s="119" t="inlineStr">
        <is>
          <t>KG</t>
        </is>
      </c>
      <c r="AR4" s="120" t="inlineStr">
        <is>
          <t>$/lb</t>
        </is>
      </c>
      <c r="AS4" s="118" t="inlineStr">
        <is>
          <t>US$</t>
        </is>
      </c>
      <c r="AT4" s="119" t="inlineStr">
        <is>
          <t>KG</t>
        </is>
      </c>
      <c r="AU4" s="120" t="inlineStr">
        <is>
          <t>$/lb</t>
        </is>
      </c>
      <c r="AV4" s="118" t="inlineStr">
        <is>
          <t>US$</t>
        </is>
      </c>
      <c r="AW4" s="119" t="inlineStr">
        <is>
          <t>KG</t>
        </is>
      </c>
      <c r="AX4" s="120" t="inlineStr">
        <is>
          <t>$/lb</t>
        </is>
      </c>
      <c r="AY4" s="118" t="inlineStr">
        <is>
          <t>US$</t>
        </is>
      </c>
      <c r="AZ4" s="119" t="inlineStr">
        <is>
          <t>KG</t>
        </is>
      </c>
      <c r="BA4" s="120" t="inlineStr">
        <is>
          <t>$/lb</t>
        </is>
      </c>
      <c r="BB4" s="118" t="inlineStr">
        <is>
          <t>US$</t>
        </is>
      </c>
      <c r="BC4" s="119" t="inlineStr">
        <is>
          <t>KG</t>
        </is>
      </c>
      <c r="BD4" s="120" t="inlineStr">
        <is>
          <t>$/lb</t>
        </is>
      </c>
      <c r="BE4" s="118" t="inlineStr">
        <is>
          <t>US$</t>
        </is>
      </c>
      <c r="BF4" s="119" t="inlineStr">
        <is>
          <t>KG</t>
        </is>
      </c>
      <c r="BG4" s="120" t="inlineStr">
        <is>
          <t>$/lb</t>
        </is>
      </c>
      <c r="BH4" s="118" t="inlineStr">
        <is>
          <t>US$</t>
        </is>
      </c>
      <c r="BI4" s="119" t="inlineStr">
        <is>
          <t>KG</t>
        </is>
      </c>
      <c r="BJ4" s="120" t="inlineStr">
        <is>
          <t>$/lb</t>
        </is>
      </c>
      <c r="BK4" s="118" t="inlineStr">
        <is>
          <t>US$</t>
        </is>
      </c>
      <c r="BL4" s="119" t="inlineStr">
        <is>
          <t>KG</t>
        </is>
      </c>
      <c r="BM4" s="120" t="inlineStr">
        <is>
          <t>$/lb</t>
        </is>
      </c>
      <c r="BN4" s="118" t="inlineStr">
        <is>
          <t>US$</t>
        </is>
      </c>
      <c r="BO4" s="119" t="inlineStr">
        <is>
          <t>KG</t>
        </is>
      </c>
      <c r="BP4" s="120" t="inlineStr">
        <is>
          <t>$/lb</t>
        </is>
      </c>
      <c r="BQ4" s="118" t="inlineStr">
        <is>
          <t>US$</t>
        </is>
      </c>
      <c r="BR4" s="119" t="inlineStr">
        <is>
          <t>KG</t>
        </is>
      </c>
      <c r="BS4" s="120" t="inlineStr">
        <is>
          <t>$/lb</t>
        </is>
      </c>
      <c r="BT4" s="118" t="inlineStr">
        <is>
          <t>US$</t>
        </is>
      </c>
      <c r="BU4" s="119" t="inlineStr">
        <is>
          <t>KG</t>
        </is>
      </c>
      <c r="BV4" s="120" t="inlineStr">
        <is>
          <t>$/lb</t>
        </is>
      </c>
      <c r="BW4" s="118" t="inlineStr">
        <is>
          <t>US$</t>
        </is>
      </c>
      <c r="BX4" s="119" t="inlineStr">
        <is>
          <t>KG</t>
        </is>
      </c>
      <c r="BY4" s="120" t="inlineStr">
        <is>
          <t>$/lb</t>
        </is>
      </c>
      <c r="BZ4" s="118" t="inlineStr">
        <is>
          <t>US$</t>
        </is>
      </c>
      <c r="CA4" s="119" t="inlineStr">
        <is>
          <t>KG</t>
        </is>
      </c>
      <c r="CB4" s="120" t="inlineStr">
        <is>
          <t>$/lb</t>
        </is>
      </c>
      <c r="CC4" s="118" t="inlineStr">
        <is>
          <t>US$</t>
        </is>
      </c>
      <c r="CD4" s="119" t="inlineStr">
        <is>
          <t>KG</t>
        </is>
      </c>
      <c r="CE4" s="120" t="inlineStr">
        <is>
          <t>$/lb</t>
        </is>
      </c>
      <c r="CF4" s="118" t="inlineStr">
        <is>
          <t>US$</t>
        </is>
      </c>
      <c r="CG4" s="119" t="inlineStr">
        <is>
          <t>KG</t>
        </is>
      </c>
      <c r="CH4" s="120" t="inlineStr">
        <is>
          <t>$/lb</t>
        </is>
      </c>
      <c r="CI4" s="118" t="inlineStr">
        <is>
          <t>US$</t>
        </is>
      </c>
      <c r="CJ4" s="119" t="inlineStr">
        <is>
          <t>KG</t>
        </is>
      </c>
      <c r="CK4" s="120" t="inlineStr">
        <is>
          <t>$/lb</t>
        </is>
      </c>
      <c r="CL4" s="118" t="inlineStr">
        <is>
          <t>US$</t>
        </is>
      </c>
      <c r="CM4" s="119" t="inlineStr">
        <is>
          <t>KG</t>
        </is>
      </c>
      <c r="CN4" s="120" t="inlineStr">
        <is>
          <t>$/lb</t>
        </is>
      </c>
      <c r="CO4" s="118" t="inlineStr">
        <is>
          <t>US$</t>
        </is>
      </c>
      <c r="CP4" s="119" t="inlineStr">
        <is>
          <t>KG</t>
        </is>
      </c>
      <c r="CQ4" s="120" t="inlineStr">
        <is>
          <t>$/lb</t>
        </is>
      </c>
      <c r="CR4" s="118" t="inlineStr">
        <is>
          <t>US$</t>
        </is>
      </c>
      <c r="CS4" s="119" t="inlineStr">
        <is>
          <t>KG</t>
        </is>
      </c>
      <c r="CT4" s="120" t="inlineStr">
        <is>
          <t>$/lb</t>
        </is>
      </c>
      <c r="CU4" s="118" t="inlineStr">
        <is>
          <t>US$</t>
        </is>
      </c>
      <c r="CV4" s="119" t="inlineStr">
        <is>
          <t>KG</t>
        </is>
      </c>
      <c r="CW4" s="120" t="inlineStr">
        <is>
          <t>$/lb</t>
        </is>
      </c>
      <c r="CX4" s="118" t="inlineStr">
        <is>
          <t>US$</t>
        </is>
      </c>
      <c r="CY4" s="119" t="inlineStr">
        <is>
          <t>KG</t>
        </is>
      </c>
      <c r="CZ4" s="120" t="inlineStr">
        <is>
          <t>$/lb</t>
        </is>
      </c>
      <c r="DA4" s="118" t="inlineStr">
        <is>
          <t>US$</t>
        </is>
      </c>
      <c r="DB4" s="119" t="inlineStr">
        <is>
          <t>KG</t>
        </is>
      </c>
      <c r="DC4" s="120" t="inlineStr">
        <is>
          <t>$/lb</t>
        </is>
      </c>
      <c r="DD4" s="118" t="inlineStr">
        <is>
          <t>US$</t>
        </is>
      </c>
      <c r="DE4" s="119" t="inlineStr">
        <is>
          <t>KG</t>
        </is>
      </c>
      <c r="DF4" s="120" t="inlineStr">
        <is>
          <t>$/lb</t>
        </is>
      </c>
      <c r="DG4" s="118" t="inlineStr">
        <is>
          <t>US$</t>
        </is>
      </c>
      <c r="DH4" s="119" t="inlineStr">
        <is>
          <t>KG</t>
        </is>
      </c>
      <c r="DI4" s="120" t="inlineStr">
        <is>
          <t>$/lb</t>
        </is>
      </c>
      <c r="DJ4" s="118" t="inlineStr">
        <is>
          <t>US$</t>
        </is>
      </c>
      <c r="DK4" s="119" t="inlineStr">
        <is>
          <t>KG</t>
        </is>
      </c>
      <c r="DL4" s="120" t="inlineStr">
        <is>
          <t>$/lb</t>
        </is>
      </c>
      <c r="DM4" s="118" t="inlineStr">
        <is>
          <t>US$</t>
        </is>
      </c>
      <c r="DN4" s="119" t="inlineStr">
        <is>
          <t>KG</t>
        </is>
      </c>
      <c r="DO4" s="120" t="inlineStr">
        <is>
          <t>$/lb</t>
        </is>
      </c>
      <c r="DP4" s="118" t="inlineStr">
        <is>
          <t>US$</t>
        </is>
      </c>
      <c r="DQ4" s="119" t="inlineStr">
        <is>
          <t>KG</t>
        </is>
      </c>
      <c r="DR4" s="120" t="inlineStr">
        <is>
          <t>$/lb</t>
        </is>
      </c>
      <c r="DS4" s="118" t="inlineStr">
        <is>
          <t>US$</t>
        </is>
      </c>
      <c r="DT4" s="119" t="inlineStr">
        <is>
          <t>KG</t>
        </is>
      </c>
      <c r="DU4" s="120" t="inlineStr">
        <is>
          <t>$/lb</t>
        </is>
      </c>
      <c r="DV4" s="118" t="inlineStr">
        <is>
          <t>US$</t>
        </is>
      </c>
      <c r="DW4" s="119" t="inlineStr">
        <is>
          <t>KG</t>
        </is>
      </c>
      <c r="DX4" s="120" t="inlineStr">
        <is>
          <t>$/lb</t>
        </is>
      </c>
      <c r="DY4" s="118" t="inlineStr">
        <is>
          <t>US$</t>
        </is>
      </c>
      <c r="DZ4" s="119" t="inlineStr">
        <is>
          <t>KG</t>
        </is>
      </c>
      <c r="EA4" s="120" t="inlineStr">
        <is>
          <t>$/lb</t>
        </is>
      </c>
      <c r="EB4" s="118" t="inlineStr">
        <is>
          <t>US$</t>
        </is>
      </c>
      <c r="EC4" s="119" t="inlineStr">
        <is>
          <t>KG</t>
        </is>
      </c>
      <c r="ED4" s="120" t="inlineStr">
        <is>
          <t>$/lb</t>
        </is>
      </c>
      <c r="EE4" s="118" t="inlineStr">
        <is>
          <t>US$</t>
        </is>
      </c>
      <c r="EF4" s="119" t="inlineStr">
        <is>
          <t>KG</t>
        </is>
      </c>
      <c r="EG4" s="120" t="inlineStr">
        <is>
          <t>$/lb</t>
        </is>
      </c>
      <c r="EH4" s="118" t="inlineStr">
        <is>
          <t>US$</t>
        </is>
      </c>
      <c r="EI4" s="119" t="inlineStr">
        <is>
          <t>KG</t>
        </is>
      </c>
      <c r="EJ4" s="120" t="inlineStr">
        <is>
          <t>$/lb</t>
        </is>
      </c>
      <c r="EK4" s="118" t="inlineStr">
        <is>
          <t>US$</t>
        </is>
      </c>
      <c r="EL4" s="119" t="inlineStr">
        <is>
          <t>KG</t>
        </is>
      </c>
      <c r="EM4" s="120" t="inlineStr">
        <is>
          <t>$/lb</t>
        </is>
      </c>
      <c r="EN4" s="118" t="inlineStr">
        <is>
          <t>US$</t>
        </is>
      </c>
      <c r="EO4" s="119" t="inlineStr">
        <is>
          <t>KG</t>
        </is>
      </c>
      <c r="EP4" s="120" t="inlineStr">
        <is>
          <t>$/lb</t>
        </is>
      </c>
      <c r="EQ4" s="118" t="inlineStr">
        <is>
          <t>US$</t>
        </is>
      </c>
      <c r="ER4" s="119" t="inlineStr">
        <is>
          <t>KG</t>
        </is>
      </c>
      <c r="ES4" s="120" t="inlineStr">
        <is>
          <t>$/lb</t>
        </is>
      </c>
      <c r="ET4" s="118" t="inlineStr">
        <is>
          <t>US$</t>
        </is>
      </c>
      <c r="EU4" s="119" t="inlineStr">
        <is>
          <t>KG</t>
        </is>
      </c>
      <c r="EV4" s="120" t="inlineStr">
        <is>
          <t>$/lb</t>
        </is>
      </c>
      <c r="EW4" s="118" t="inlineStr">
        <is>
          <t>US$</t>
        </is>
      </c>
      <c r="EX4" s="119" t="inlineStr">
        <is>
          <t>KG</t>
        </is>
      </c>
      <c r="EY4" s="120" t="inlineStr">
        <is>
          <t>$/lb</t>
        </is>
      </c>
      <c r="EZ4" s="118" t="inlineStr">
        <is>
          <t>US$</t>
        </is>
      </c>
      <c r="FA4" s="119" t="inlineStr">
        <is>
          <t>KG</t>
        </is>
      </c>
      <c r="FB4" s="120" t="inlineStr">
        <is>
          <t>$/lb</t>
        </is>
      </c>
      <c r="FC4" s="118" t="inlineStr">
        <is>
          <t>US$</t>
        </is>
      </c>
      <c r="FD4" s="119" t="inlineStr">
        <is>
          <t>KG</t>
        </is>
      </c>
      <c r="FE4" s="120" t="inlineStr">
        <is>
          <t>$/lb</t>
        </is>
      </c>
      <c r="FF4" s="118" t="inlineStr">
        <is>
          <t>US$</t>
        </is>
      </c>
      <c r="FG4" s="119" t="inlineStr">
        <is>
          <t>KG</t>
        </is>
      </c>
      <c r="FH4" s="120" t="inlineStr">
        <is>
          <t>$/lb</t>
        </is>
      </c>
      <c r="FI4" s="118" t="inlineStr">
        <is>
          <t>US$</t>
        </is>
      </c>
      <c r="FJ4" s="119" t="inlineStr">
        <is>
          <t>KG</t>
        </is>
      </c>
      <c r="FK4" s="120" t="inlineStr">
        <is>
          <t>$/lb</t>
        </is>
      </c>
      <c r="FL4" s="118" t="inlineStr">
        <is>
          <t>US$</t>
        </is>
      </c>
      <c r="FM4" s="119" t="inlineStr">
        <is>
          <t>KG</t>
        </is>
      </c>
      <c r="FN4" s="120" t="inlineStr">
        <is>
          <t>$/lb</t>
        </is>
      </c>
      <c r="FO4" s="118" t="inlineStr">
        <is>
          <t>US$</t>
        </is>
      </c>
      <c r="FP4" s="119" t="inlineStr">
        <is>
          <t>KG</t>
        </is>
      </c>
      <c r="FQ4" s="120" t="inlineStr">
        <is>
          <t>$/lb</t>
        </is>
      </c>
      <c r="FR4" s="118" t="inlineStr">
        <is>
          <t>US$</t>
        </is>
      </c>
      <c r="FS4" s="119" t="inlineStr">
        <is>
          <t>KG</t>
        </is>
      </c>
      <c r="FT4" s="120" t="inlineStr">
        <is>
          <t>$/lb</t>
        </is>
      </c>
    </row>
    <row r="5">
      <c r="A5" s="121" t="inlineStr">
        <is>
          <t>World Total</t>
        </is>
      </c>
      <c r="B5" s="122">
        <f>SUM(I5,L5,O5,R5,U5,X5,AA5,AD5)</f>
        <v/>
      </c>
      <c r="C5" s="122">
        <f>SUM(J5,M5,P5,S5,V5,Y5,AB5,AE5)</f>
        <v/>
      </c>
      <c r="D5" s="123">
        <f>C5/1000000</f>
        <v/>
      </c>
      <c r="E5" s="123">
        <f>C5*2.20462262185/1000000</f>
        <v/>
      </c>
      <c r="F5" s="124">
        <f>IFERROR(B5/(C5/1000),0)</f>
        <v/>
      </c>
      <c r="G5" s="125">
        <f>IFERROR(B5/(C5*2.20462262185),0)</f>
        <v/>
      </c>
      <c r="H5" s="121" t="n"/>
      <c r="I5" s="122" t="n">
        <v>7906908</v>
      </c>
      <c r="J5" s="122" t="n">
        <v>4436808</v>
      </c>
      <c r="K5" s="125">
        <f>IFERROR(I5/(J5*2.20462262185),0)</f>
        <v/>
      </c>
      <c r="L5" s="122" t="n">
        <v>8637487</v>
      </c>
      <c r="M5" s="122" t="n">
        <v>5026631</v>
      </c>
      <c r="N5" s="125">
        <f>IFERROR(L5/(M5*2.20462262185),0)</f>
        <v/>
      </c>
      <c r="O5" s="122" t="n">
        <v>12254668</v>
      </c>
      <c r="P5" s="122" t="n">
        <v>7071365</v>
      </c>
      <c r="Q5" s="125">
        <f>IFERROR(O5/(P5*2.20462262185),0)</f>
        <v/>
      </c>
      <c r="R5" s="122" t="n">
        <v>12361562</v>
      </c>
      <c r="S5" s="122" t="n">
        <v>7498099</v>
      </c>
      <c r="T5" s="125">
        <f>IFERROR(R5/(S5*2.20462262185),0)</f>
        <v/>
      </c>
      <c r="U5" s="122" t="n">
        <v>5140791</v>
      </c>
      <c r="V5" s="122" t="n">
        <v>3152361</v>
      </c>
      <c r="W5" s="125">
        <f>IFERROR(U5/(V5*2.20462262185),0)</f>
        <v/>
      </c>
      <c r="X5" s="122" t="n">
        <v>5587051</v>
      </c>
      <c r="Y5" s="122" t="n">
        <v>3852686</v>
      </c>
      <c r="Z5" s="125">
        <f>IFERROR(X5/(Y5*2.20462262185),0)</f>
        <v/>
      </c>
      <c r="AA5" s="122" t="n">
        <v>5253497</v>
      </c>
      <c r="AB5" s="122" t="n">
        <v>3301962</v>
      </c>
      <c r="AC5" s="125">
        <f>IFERROR(AA5/(AB5*2.20462262185),0)</f>
        <v/>
      </c>
      <c r="AD5" s="122" t="n">
        <v>5746885</v>
      </c>
      <c r="AE5" s="122" t="n">
        <v>3780020</v>
      </c>
      <c r="AF5" s="125">
        <f>IFERROR(AD5/(AE5*2.20462262185),0)</f>
        <v/>
      </c>
      <c r="AG5" s="122" t="n">
        <v>5271173</v>
      </c>
      <c r="AH5" s="122" t="n">
        <v>3587010</v>
      </c>
      <c r="AI5" s="125">
        <f>IFERROR(AG5/(AH5*2.20462262185),0)</f>
        <v/>
      </c>
      <c r="AJ5" s="122" t="n">
        <v>7162779</v>
      </c>
      <c r="AK5" s="122" t="n">
        <v>4011245</v>
      </c>
      <c r="AL5" s="125">
        <f>IFERROR(AJ5/(AK5*2.20462262185),0)</f>
        <v/>
      </c>
      <c r="AM5" s="122" t="n">
        <v>6700443</v>
      </c>
      <c r="AN5" s="122" t="n">
        <v>4299703</v>
      </c>
      <c r="AO5" s="125">
        <f>IFERROR(AM5/(AN5*2.20462262185),0)</f>
        <v/>
      </c>
      <c r="AP5" s="122" t="n">
        <v>6593667</v>
      </c>
      <c r="AQ5" s="122" t="n">
        <v>4426634</v>
      </c>
      <c r="AR5" s="125">
        <f>IFERROR(AP5/(AQ5*2.20462262185),0)</f>
        <v/>
      </c>
      <c r="AS5" s="122" t="n">
        <v>8369005</v>
      </c>
      <c r="AT5" s="122" t="n">
        <v>6828354</v>
      </c>
      <c r="AU5" s="125">
        <f>IFERROR(AS5/(AT5*2.20462262185),0)</f>
        <v/>
      </c>
      <c r="AV5" s="122" t="n">
        <v>6539961</v>
      </c>
      <c r="AW5" s="122" t="n">
        <v>4725588</v>
      </c>
      <c r="AX5" s="125">
        <f>IFERROR(AV5/(AW5*2.20462262185),0)</f>
        <v/>
      </c>
      <c r="AY5" s="122" t="n">
        <v>6377224</v>
      </c>
      <c r="AZ5" s="122" t="n">
        <v>5690679</v>
      </c>
      <c r="BA5" s="125">
        <f>IFERROR(AY5/(AZ5*2.20462262185),0)</f>
        <v/>
      </c>
      <c r="BB5" s="122" t="n">
        <v>5141285</v>
      </c>
      <c r="BC5" s="122" t="n">
        <v>4858581</v>
      </c>
      <c r="BD5" s="125">
        <f>IFERROR(BB5/(BC5*2.20462262185),0)</f>
        <v/>
      </c>
      <c r="BE5" s="122" t="n">
        <v>4770937</v>
      </c>
      <c r="BF5" s="122" t="n">
        <v>3513812</v>
      </c>
      <c r="BG5" s="125">
        <f>IFERROR(BE5/(BF5*2.20462262185),0)</f>
        <v/>
      </c>
      <c r="BH5" s="122" t="n">
        <v>5287779</v>
      </c>
      <c r="BI5" s="122" t="n">
        <v>3396261</v>
      </c>
      <c r="BJ5" s="125">
        <f>IFERROR(BH5/(BI5*2.20462262185),0)</f>
        <v/>
      </c>
      <c r="BK5" s="122" t="n">
        <v>5230453</v>
      </c>
      <c r="BL5" s="122" t="n">
        <v>3595289</v>
      </c>
      <c r="BM5" s="125">
        <f>IFERROR(BK5/(BL5*2.20462262185),0)</f>
        <v/>
      </c>
      <c r="BN5" s="122" t="n">
        <v>4497588</v>
      </c>
      <c r="BO5" s="122" t="n">
        <v>3185674</v>
      </c>
      <c r="BP5" s="125">
        <f>IFERROR(BN5/(BO5*2.20462262185),0)</f>
        <v/>
      </c>
      <c r="BQ5" s="122" t="n">
        <v>3942310</v>
      </c>
      <c r="BR5" s="122" t="n">
        <v>3332656</v>
      </c>
      <c r="BS5" s="125">
        <f>IFERROR(BQ5/(BR5*2.20462262185),0)</f>
        <v/>
      </c>
      <c r="BT5" s="122" t="n">
        <v>4648977</v>
      </c>
      <c r="BU5" s="122" t="n">
        <v>3394901</v>
      </c>
      <c r="BV5" s="125">
        <f>IFERROR(BT5/(BU5*2.20462262185),0)</f>
        <v/>
      </c>
      <c r="BW5" s="122" t="n">
        <v>8414215</v>
      </c>
      <c r="BX5" s="122" t="n">
        <v>5856932</v>
      </c>
      <c r="BY5" s="125">
        <f>IFERROR(BW5/(BX5*2.20462262185),0)</f>
        <v/>
      </c>
      <c r="BZ5" s="122" t="n">
        <v>12850767</v>
      </c>
      <c r="CA5" s="122" t="n">
        <v>8599585</v>
      </c>
      <c r="CB5" s="125">
        <f>IFERROR(BZ5/(CA5*2.20462262185),0)</f>
        <v/>
      </c>
      <c r="CC5" s="122" t="n">
        <v>10478407</v>
      </c>
      <c r="CD5" s="122" t="n">
        <v>6825242</v>
      </c>
      <c r="CE5" s="125">
        <f>IFERROR(CC5/(CD5*2.20462262185),0)</f>
        <v/>
      </c>
      <c r="CF5" s="122" t="n">
        <v>11644238</v>
      </c>
      <c r="CG5" s="122" t="n">
        <v>7632016</v>
      </c>
      <c r="CH5" s="125">
        <f>IFERROR(CF5/(CG5*2.20462262185),0)</f>
        <v/>
      </c>
      <c r="CI5" s="122" t="n">
        <v>7465459</v>
      </c>
      <c r="CJ5" s="122" t="n">
        <v>5242073</v>
      </c>
      <c r="CK5" s="125">
        <f>IFERROR(CI5/(CJ5*2.20462262185),0)</f>
        <v/>
      </c>
      <c r="CL5" s="122" t="n">
        <v>4760797</v>
      </c>
      <c r="CM5" s="122" t="n">
        <v>3576921</v>
      </c>
      <c r="CN5" s="125">
        <f>IFERROR(CL5/(CM5*2.20462262185),0)</f>
        <v/>
      </c>
      <c r="CO5" s="122" t="n">
        <v>4025799</v>
      </c>
      <c r="CP5" s="122" t="n">
        <v>3156285</v>
      </c>
      <c r="CQ5" s="125">
        <f>IFERROR(CO5/(CP5*2.20462262185),0)</f>
        <v/>
      </c>
      <c r="CR5" s="122" t="n">
        <v>4328427</v>
      </c>
      <c r="CS5" s="122" t="n">
        <v>3219449</v>
      </c>
      <c r="CT5" s="125">
        <f>IFERROR(CR5/(CS5*2.20462262185),0)</f>
        <v/>
      </c>
      <c r="CU5" s="122" t="n">
        <v>3063083</v>
      </c>
      <c r="CV5" s="122" t="n">
        <v>2268909</v>
      </c>
      <c r="CW5" s="125">
        <f>IFERROR(CU5/(CV5*2.20462262185),0)</f>
        <v/>
      </c>
      <c r="CX5" s="122" t="n">
        <v>3779090</v>
      </c>
      <c r="CY5" s="122" t="n">
        <v>2479025</v>
      </c>
      <c r="CZ5" s="125">
        <f>IFERROR(CX5/(CY5*2.20462262185),0)</f>
        <v/>
      </c>
      <c r="DA5" s="122" t="n">
        <v>3053513</v>
      </c>
      <c r="DB5" s="122" t="n">
        <v>2177931</v>
      </c>
      <c r="DC5" s="125">
        <f>IFERROR(DA5/(DB5*2.20462262185),0)</f>
        <v/>
      </c>
      <c r="DD5" s="122" t="n">
        <v>4671350</v>
      </c>
      <c r="DE5" s="122" t="n">
        <v>3243631</v>
      </c>
      <c r="DF5" s="125">
        <f>IFERROR(DD5/(DE5*2.20462262185),0)</f>
        <v/>
      </c>
      <c r="DG5" s="122" t="n">
        <v>3737446</v>
      </c>
      <c r="DH5" s="122" t="n">
        <v>2694143</v>
      </c>
      <c r="DI5" s="125">
        <f>IFERROR(DG5/(DH5*2.20462262185),0)</f>
        <v/>
      </c>
      <c r="DJ5" s="122" t="n">
        <v>5091132</v>
      </c>
      <c r="DK5" s="122" t="n">
        <v>3490003</v>
      </c>
      <c r="DL5" s="125">
        <f>IFERROR(DJ5/(DK5*2.20462262185),0)</f>
        <v/>
      </c>
      <c r="DM5" s="122" t="n">
        <v>5061991</v>
      </c>
      <c r="DN5" s="122" t="n">
        <v>4679213</v>
      </c>
      <c r="DO5" s="125">
        <f>IFERROR(DM5/(DN5*2.20462262185),0)</f>
        <v/>
      </c>
      <c r="DP5" s="122" t="n">
        <v>5704871</v>
      </c>
      <c r="DQ5" s="122" t="n">
        <v>3517479</v>
      </c>
      <c r="DR5" s="125">
        <f>IFERROR(DP5/(DQ5*2.20462262185),0)</f>
        <v/>
      </c>
      <c r="DS5" s="122" t="n">
        <v>11084121</v>
      </c>
      <c r="DT5" s="122" t="n">
        <v>6525097</v>
      </c>
      <c r="DU5" s="125">
        <f>IFERROR(DS5/(DT5*2.20462262185),0)</f>
        <v/>
      </c>
      <c r="DV5" s="122" t="n">
        <v>6322139</v>
      </c>
      <c r="DW5" s="122" t="n">
        <v>3951417</v>
      </c>
      <c r="DX5" s="125">
        <f>IFERROR(DV5/(DW5*2.20462262185),0)</f>
        <v/>
      </c>
      <c r="DY5" s="122" t="n">
        <v>7810915</v>
      </c>
      <c r="DZ5" s="122" t="n">
        <v>9222723</v>
      </c>
      <c r="EA5" s="125">
        <f>IFERROR(DY5/(DZ5*2.20462262185),0)</f>
        <v/>
      </c>
      <c r="EB5" s="122" t="n">
        <v>7116571</v>
      </c>
      <c r="EC5" s="122" t="n">
        <v>4352573</v>
      </c>
      <c r="ED5" s="125">
        <f>IFERROR(EB5/(EC5*2.20462262185),0)</f>
        <v/>
      </c>
      <c r="EE5" s="122" t="n">
        <v>11009111</v>
      </c>
      <c r="EF5" s="122" t="n">
        <v>7129896</v>
      </c>
      <c r="EG5" s="125">
        <f>IFERROR(EE5/(EF5*2.20462262185),0)</f>
        <v/>
      </c>
      <c r="EH5" s="122" t="n">
        <v>4422772</v>
      </c>
      <c r="EI5" s="122" t="n">
        <v>2494765</v>
      </c>
      <c r="EJ5" s="125">
        <f>IFERROR(EH5/(EI5*2.20462262185),0)</f>
        <v/>
      </c>
      <c r="EK5" s="122" t="n">
        <v>5192148</v>
      </c>
      <c r="EL5" s="122" t="n">
        <v>2910894</v>
      </c>
      <c r="EM5" s="125">
        <f>IFERROR(EK5/(EL5*2.20462262185),0)</f>
        <v/>
      </c>
      <c r="EN5" s="122" t="n">
        <v>5809996</v>
      </c>
      <c r="EO5" s="122" t="n">
        <v>3228633</v>
      </c>
      <c r="EP5" s="125">
        <f>IFERROR(EN5/(EO5*2.20462262185),0)</f>
        <v/>
      </c>
      <c r="EQ5" s="122" t="n">
        <v>8170933</v>
      </c>
      <c r="ER5" s="122" t="n">
        <v>4852862</v>
      </c>
      <c r="ES5" s="125">
        <f>IFERROR(EQ5/(ER5*2.20462262185),0)</f>
        <v/>
      </c>
      <c r="ET5" s="122" t="n">
        <v>6279544</v>
      </c>
      <c r="EU5" s="122" t="n">
        <v>3527652</v>
      </c>
      <c r="EV5" s="125">
        <f>IFERROR(ET5/(EU5*2.20462262185),0)</f>
        <v/>
      </c>
      <c r="EW5" s="122" t="n">
        <v>6664287</v>
      </c>
      <c r="EX5" s="122" t="n">
        <v>3396481</v>
      </c>
      <c r="EY5" s="125">
        <f>IFERROR(EW5/(EX5*2.20462262185),0)</f>
        <v/>
      </c>
      <c r="EZ5" s="122" t="n">
        <v>6586211</v>
      </c>
      <c r="FA5" s="122" t="n">
        <v>3450791</v>
      </c>
      <c r="FB5" s="125">
        <f>IFERROR(EZ5/(FA5*2.20462262185),0)</f>
        <v/>
      </c>
      <c r="FC5" s="122" t="n">
        <v>9953668</v>
      </c>
      <c r="FD5" s="122" t="n">
        <v>4991705</v>
      </c>
      <c r="FE5" s="125">
        <f>IFERROR(FC5/(FD5*2.20462262185),0)</f>
        <v/>
      </c>
      <c r="FF5" s="122" t="n">
        <v>6958503</v>
      </c>
      <c r="FG5" s="122" t="n">
        <v>3934896</v>
      </c>
      <c r="FH5" s="125">
        <f>IFERROR(FF5/(FG5*2.20462262185),0)</f>
        <v/>
      </c>
      <c r="FI5" s="122" t="n">
        <v>10977143</v>
      </c>
      <c r="FJ5" s="122" t="n">
        <v>5988212</v>
      </c>
      <c r="FK5" s="125">
        <f>IFERROR(FI5/(FJ5*2.20462262185),0)</f>
        <v/>
      </c>
      <c r="FL5" s="122" t="n">
        <v>7858728</v>
      </c>
      <c r="FM5" s="122" t="n">
        <v>4351061</v>
      </c>
      <c r="FN5" s="125">
        <f>IFERROR(FL5/(FM5*2.20462262185),0)</f>
        <v/>
      </c>
      <c r="FO5" s="122" t="n">
        <v>8361424</v>
      </c>
      <c r="FP5" s="122" t="n">
        <v>4827379</v>
      </c>
      <c r="FQ5" s="125">
        <f>IFERROR(FO5/(FP5*2.20462262185),0)</f>
        <v/>
      </c>
      <c r="FR5" s="122" t="n">
        <v>5358455</v>
      </c>
      <c r="FS5" s="122" t="n">
        <v>2932854</v>
      </c>
      <c r="FT5" s="125">
        <f>IFERROR(FR5/(FS5*2.20462262185),0)</f>
        <v/>
      </c>
    </row>
    <row r="6">
      <c r="A6" s="126" t="inlineStr">
        <is>
          <t>Mexico</t>
        </is>
      </c>
      <c r="B6" s="127">
        <f>SUM(I6,L6,O6,R6,U6,X6,AA6,AD6)</f>
        <v/>
      </c>
      <c r="C6" s="127">
        <f>SUM(J6,M6,P6,S6,V6,Y6,AB6,AE6)</f>
        <v/>
      </c>
      <c r="D6" s="128">
        <f>C6/1000000</f>
        <v/>
      </c>
      <c r="E6" s="128">
        <f>C6*2.20462262185/1000000</f>
        <v/>
      </c>
      <c r="F6" s="129">
        <f>IFERROR(B6/(C6/1000),0)</f>
        <v/>
      </c>
      <c r="G6" s="130">
        <f>IFERROR(B6/(C6*2.20462262185),0)</f>
        <v/>
      </c>
      <c r="I6" s="9" t="n">
        <v>3090548</v>
      </c>
      <c r="J6" s="9" t="n">
        <v>1644536</v>
      </c>
      <c r="K6" s="10">
        <f>IFERROR(I6/(J6*2.20462262185),0)</f>
        <v/>
      </c>
      <c r="L6" s="9" t="n">
        <v>3601566</v>
      </c>
      <c r="M6" s="9" t="n">
        <v>1739721</v>
      </c>
      <c r="N6" s="10">
        <f>IFERROR(L6/(M6*2.20462262185),0)</f>
        <v/>
      </c>
      <c r="O6" s="9" t="n">
        <v>7945190</v>
      </c>
      <c r="P6" s="9" t="n">
        <v>4559990</v>
      </c>
      <c r="Q6" s="10">
        <f>IFERROR(O6/(P6*2.20462262185),0)</f>
        <v/>
      </c>
      <c r="R6" s="9" t="n">
        <v>7990782</v>
      </c>
      <c r="S6" s="9" t="n">
        <v>4834518</v>
      </c>
      <c r="T6" s="10">
        <f>IFERROR(R6/(S6*2.20462262185),0)</f>
        <v/>
      </c>
      <c r="U6" s="9" t="n">
        <v>1212429</v>
      </c>
      <c r="V6" s="9" t="n">
        <v>561387</v>
      </c>
      <c r="W6" s="10">
        <f>IFERROR(U6/(V6*2.20462262185),0)</f>
        <v/>
      </c>
      <c r="X6" s="9" t="n">
        <v>951388</v>
      </c>
      <c r="Y6" s="9" t="n">
        <v>419033</v>
      </c>
      <c r="Z6" s="10">
        <f>IFERROR(X6/(Y6*2.20462262185),0)</f>
        <v/>
      </c>
      <c r="AA6" s="9" t="n">
        <v>1473635</v>
      </c>
      <c r="AB6" s="9" t="n">
        <v>530903</v>
      </c>
      <c r="AC6" s="10">
        <f>IFERROR(AA6/(AB6*2.20462262185),0)</f>
        <v/>
      </c>
      <c r="AD6" s="9" t="n">
        <v>2392943</v>
      </c>
      <c r="AE6" s="9" t="n">
        <v>1523756</v>
      </c>
      <c r="AF6" s="10">
        <f>IFERROR(AD6/(AE6*2.20462262185),0)</f>
        <v/>
      </c>
      <c r="AG6" s="9" t="n">
        <v>2104659</v>
      </c>
      <c r="AH6" s="9" t="n">
        <v>1398785</v>
      </c>
      <c r="AI6" s="10">
        <f>IFERROR(AG6/(AH6*2.20462262185),0)</f>
        <v/>
      </c>
      <c r="AJ6" s="9" t="n">
        <v>2489703</v>
      </c>
      <c r="AK6" s="9" t="n">
        <v>1443242</v>
      </c>
      <c r="AL6" s="10">
        <f>IFERROR(AJ6/(AK6*2.20462262185),0)</f>
        <v/>
      </c>
      <c r="AM6" s="9" t="n">
        <v>2772468</v>
      </c>
      <c r="AN6" s="9" t="n">
        <v>1634790</v>
      </c>
      <c r="AO6" s="10">
        <f>IFERROR(AM6/(AN6*2.20462262185),0)</f>
        <v/>
      </c>
      <c r="AP6" s="9" t="n">
        <v>1871539</v>
      </c>
      <c r="AQ6" s="9" t="n">
        <v>1003794</v>
      </c>
      <c r="AR6" s="10">
        <f>IFERROR(AP6/(AQ6*2.20462262185),0)</f>
        <v/>
      </c>
      <c r="AS6" s="9" t="n">
        <v>2769939</v>
      </c>
      <c r="AT6" s="9" t="n">
        <v>1720595</v>
      </c>
      <c r="AU6" s="10">
        <f>IFERROR(AS6/(AT6*2.20462262185),0)</f>
        <v/>
      </c>
      <c r="AV6" s="9" t="n">
        <v>2665250</v>
      </c>
      <c r="AW6" s="9" t="n">
        <v>1541396</v>
      </c>
      <c r="AX6" s="10">
        <f>IFERROR(AV6/(AW6*2.20462262185),0)</f>
        <v/>
      </c>
      <c r="AY6" s="9" t="n">
        <v>1870454</v>
      </c>
      <c r="AZ6" s="9" t="n">
        <v>1085757</v>
      </c>
      <c r="BA6" s="10">
        <f>IFERROR(AY6/(AZ6*2.20462262185),0)</f>
        <v/>
      </c>
      <c r="BB6" s="9" t="n">
        <v>1579954</v>
      </c>
      <c r="BC6" s="9" t="n">
        <v>951317</v>
      </c>
      <c r="BD6" s="10">
        <f>IFERROR(BB6/(BC6*2.20462262185),0)</f>
        <v/>
      </c>
      <c r="BE6" s="9" t="n">
        <v>2333789</v>
      </c>
      <c r="BF6" s="9" t="n">
        <v>1483700</v>
      </c>
      <c r="BG6" s="10">
        <f>IFERROR(BE6/(BF6*2.20462262185),0)</f>
        <v/>
      </c>
      <c r="BH6" s="9" t="n">
        <v>892632</v>
      </c>
      <c r="BI6" s="9" t="n">
        <v>450407</v>
      </c>
      <c r="BJ6" s="10">
        <f>IFERROR(BH6/(BI6*2.20462262185),0)</f>
        <v/>
      </c>
      <c r="BK6" s="9" t="n">
        <v>1541207</v>
      </c>
      <c r="BL6" s="9" t="n">
        <v>811615</v>
      </c>
      <c r="BM6" s="10">
        <f>IFERROR(BK6/(BL6*2.20462262185),0)</f>
        <v/>
      </c>
      <c r="BN6" s="9" t="n">
        <v>1306216</v>
      </c>
      <c r="BO6" s="9" t="n">
        <v>751767</v>
      </c>
      <c r="BP6" s="10">
        <f>IFERROR(BN6/(BO6*2.20462262185),0)</f>
        <v/>
      </c>
      <c r="BQ6" s="9" t="n">
        <v>1188600</v>
      </c>
      <c r="BR6" s="9" t="n">
        <v>700423</v>
      </c>
      <c r="BS6" s="10">
        <f>IFERROR(BQ6/(BR6*2.20462262185),0)</f>
        <v/>
      </c>
      <c r="BT6" s="9" t="n">
        <v>1155767</v>
      </c>
      <c r="BU6" s="9" t="n">
        <v>560890</v>
      </c>
      <c r="BV6" s="10">
        <f>IFERROR(BT6/(BU6*2.20462262185),0)</f>
        <v/>
      </c>
      <c r="BW6" s="9" t="n">
        <v>5425521</v>
      </c>
      <c r="BX6" s="9" t="n">
        <v>3334600</v>
      </c>
      <c r="BY6" s="10">
        <f>IFERROR(BW6/(BX6*2.20462262185),0)</f>
        <v/>
      </c>
      <c r="BZ6" s="9" t="n">
        <v>8864385</v>
      </c>
      <c r="CA6" s="9" t="n">
        <v>5603338</v>
      </c>
      <c r="CB6" s="10">
        <f>IFERROR(BZ6/(CA6*2.20462262185),0)</f>
        <v/>
      </c>
      <c r="CC6" s="9" t="n">
        <v>7161998</v>
      </c>
      <c r="CD6" s="9" t="n">
        <v>4337849</v>
      </c>
      <c r="CE6" s="10">
        <f>IFERROR(CC6/(CD6*2.20462262185),0)</f>
        <v/>
      </c>
      <c r="CF6" s="9" t="n">
        <v>8429060</v>
      </c>
      <c r="CG6" s="9" t="n">
        <v>5050079</v>
      </c>
      <c r="CH6" s="10">
        <f>IFERROR(CF6/(CG6*2.20462262185),0)</f>
        <v/>
      </c>
      <c r="CI6" s="9" t="n">
        <v>4028434</v>
      </c>
      <c r="CJ6" s="9" t="n">
        <v>2353853</v>
      </c>
      <c r="CK6" s="10">
        <f>IFERROR(CI6/(CJ6*2.20462262185),0)</f>
        <v/>
      </c>
      <c r="CL6" s="9" t="n">
        <v>1137699</v>
      </c>
      <c r="CM6" s="9" t="n">
        <v>577914</v>
      </c>
      <c r="CN6" s="10">
        <f>IFERROR(CL6/(CM6*2.20462262185),0)</f>
        <v/>
      </c>
      <c r="CO6" s="9" t="n">
        <v>876112</v>
      </c>
      <c r="CP6" s="9" t="n">
        <v>293258</v>
      </c>
      <c r="CQ6" s="10">
        <f>IFERROR(CO6/(CP6*2.20462262185),0)</f>
        <v/>
      </c>
      <c r="CR6" s="9" t="n">
        <v>683858</v>
      </c>
      <c r="CS6" s="9" t="n">
        <v>199784</v>
      </c>
      <c r="CT6" s="10">
        <f>IFERROR(CR6/(CS6*2.20462262185),0)</f>
        <v/>
      </c>
      <c r="CU6" s="9" t="n">
        <v>780222</v>
      </c>
      <c r="CV6" s="9" t="n">
        <v>362642</v>
      </c>
      <c r="CW6" s="10">
        <f>IFERROR(CU6/(CV6*2.20462262185),0)</f>
        <v/>
      </c>
      <c r="CX6" s="9" t="n">
        <v>829494</v>
      </c>
      <c r="CY6" s="9" t="n">
        <v>322398</v>
      </c>
      <c r="CZ6" s="10">
        <f>IFERROR(CX6/(CY6*2.20462262185),0)</f>
        <v/>
      </c>
      <c r="DA6" s="9" t="n">
        <v>160315</v>
      </c>
      <c r="DB6" s="9" t="n">
        <v>61474</v>
      </c>
      <c r="DC6" s="10">
        <f>IFERROR(DA6/(DB6*2.20462262185),0)</f>
        <v/>
      </c>
      <c r="DD6" s="9" t="n">
        <v>759360</v>
      </c>
      <c r="DE6" s="9" t="n">
        <v>219210</v>
      </c>
      <c r="DF6" s="10">
        <f>IFERROR(DD6/(DE6*2.20462262185),0)</f>
        <v/>
      </c>
      <c r="DG6" s="9" t="n">
        <v>466447</v>
      </c>
      <c r="DH6" s="9" t="n">
        <v>149287</v>
      </c>
      <c r="DI6" s="10">
        <f>IFERROR(DG6/(DH6*2.20462262185),0)</f>
        <v/>
      </c>
      <c r="DJ6" s="9" t="n">
        <v>710892</v>
      </c>
      <c r="DK6" s="9" t="n">
        <v>214477</v>
      </c>
      <c r="DL6" s="10">
        <f>IFERROR(DJ6/(DK6*2.20462262185),0)</f>
        <v/>
      </c>
      <c r="DM6" s="9" t="n">
        <v>1579536</v>
      </c>
      <c r="DN6" s="9" t="n">
        <v>711968</v>
      </c>
      <c r="DO6" s="10">
        <f>IFERROR(DM6/(DN6*2.20462262185),0)</f>
        <v/>
      </c>
      <c r="DP6" s="9" t="n">
        <v>1988421</v>
      </c>
      <c r="DQ6" s="9" t="n">
        <v>1102113</v>
      </c>
      <c r="DR6" s="10">
        <f>IFERROR(DP6/(DQ6*2.20462262185),0)</f>
        <v/>
      </c>
      <c r="DS6" s="9" t="n">
        <v>7675879</v>
      </c>
      <c r="DT6" s="9" t="n">
        <v>4219626</v>
      </c>
      <c r="DU6" s="10">
        <f>IFERROR(DS6/(DT6*2.20462262185),0)</f>
        <v/>
      </c>
      <c r="DV6" s="9" t="n">
        <v>2954029</v>
      </c>
      <c r="DW6" s="9" t="n">
        <v>1377451</v>
      </c>
      <c r="DX6" s="10">
        <f>IFERROR(DV6/(DW6*2.20462262185),0)</f>
        <v/>
      </c>
      <c r="DY6" s="9" t="n">
        <v>4706854</v>
      </c>
      <c r="DZ6" s="9" t="n">
        <v>7132547</v>
      </c>
      <c r="EA6" s="10">
        <f>IFERROR(DY6/(DZ6*2.20462262185),0)</f>
        <v/>
      </c>
      <c r="EB6" s="9" t="n">
        <v>925736</v>
      </c>
      <c r="EC6" s="9" t="n">
        <v>388130</v>
      </c>
      <c r="ED6" s="10">
        <f>IFERROR(EB6/(EC6*2.20462262185),0)</f>
        <v/>
      </c>
      <c r="EE6" s="9" t="n">
        <v>1162523</v>
      </c>
      <c r="EF6" s="9" t="n">
        <v>804983</v>
      </c>
      <c r="EG6" s="10">
        <f>IFERROR(EE6/(EF6*2.20462262185),0)</f>
        <v/>
      </c>
      <c r="EH6" s="9" t="n">
        <v>602440</v>
      </c>
      <c r="EI6" s="9" t="n">
        <v>161131</v>
      </c>
      <c r="EJ6" s="10">
        <f>IFERROR(EH6/(EI6*2.20462262185),0)</f>
        <v/>
      </c>
      <c r="EK6" s="9" t="n">
        <v>970313</v>
      </c>
      <c r="EL6" s="9" t="n">
        <v>253101</v>
      </c>
      <c r="EM6" s="10">
        <f>IFERROR(EK6/(EL6*2.20462262185),0)</f>
        <v/>
      </c>
      <c r="EN6" s="9" t="n">
        <v>526223</v>
      </c>
      <c r="EO6" s="9" t="n">
        <v>166114</v>
      </c>
      <c r="EP6" s="10">
        <f>IFERROR(EN6/(EO6*2.20462262185),0)</f>
        <v/>
      </c>
      <c r="EQ6" s="9" t="n">
        <v>1121826</v>
      </c>
      <c r="ER6" s="9" t="n">
        <v>364148</v>
      </c>
      <c r="ES6" s="10">
        <f>IFERROR(EQ6/(ER6*2.20462262185),0)</f>
        <v/>
      </c>
      <c r="ET6" s="9" t="n">
        <v>1858878</v>
      </c>
      <c r="EU6" s="9" t="n">
        <v>785901</v>
      </c>
      <c r="EV6" s="10">
        <f>IFERROR(ET6/(EU6*2.20462262185),0)</f>
        <v/>
      </c>
      <c r="EW6" s="9" t="n">
        <v>1127579</v>
      </c>
      <c r="EX6" s="9" t="n">
        <v>408121</v>
      </c>
      <c r="EY6" s="10">
        <f>IFERROR(EW6/(EX6*2.20462262185),0)</f>
        <v/>
      </c>
      <c r="EZ6" s="9" t="n">
        <v>852918</v>
      </c>
      <c r="FA6" s="9" t="n">
        <v>249078</v>
      </c>
      <c r="FB6" s="10">
        <f>IFERROR(EZ6/(FA6*2.20462262185),0)</f>
        <v/>
      </c>
      <c r="FC6" s="9" t="n">
        <v>2421932</v>
      </c>
      <c r="FD6" s="9" t="n">
        <v>1222237</v>
      </c>
      <c r="FE6" s="10">
        <f>IFERROR(FC6/(FD6*2.20462262185),0)</f>
        <v/>
      </c>
      <c r="FF6" s="9" t="n">
        <v>595266</v>
      </c>
      <c r="FG6" s="9" t="n">
        <v>219640</v>
      </c>
      <c r="FH6" s="10">
        <f>IFERROR(FF6/(FG6*2.20462262185),0)</f>
        <v/>
      </c>
      <c r="FI6" s="9" t="n">
        <v>627727</v>
      </c>
      <c r="FJ6" s="9" t="n">
        <v>174886</v>
      </c>
      <c r="FK6" s="10">
        <f>IFERROR(FI6/(FJ6*2.20462262185),0)</f>
        <v/>
      </c>
      <c r="FL6" s="9" t="n">
        <v>1694965</v>
      </c>
      <c r="FM6" s="9" t="n">
        <v>557663</v>
      </c>
      <c r="FN6" s="10">
        <f>IFERROR(FL6/(FM6*2.20462262185),0)</f>
        <v/>
      </c>
      <c r="FO6" s="9" t="n">
        <v>2305109</v>
      </c>
      <c r="FP6" s="9" t="n">
        <v>1471101</v>
      </c>
      <c r="FQ6" s="10">
        <f>IFERROR(FO6/(FP6*2.20462262185),0)</f>
        <v/>
      </c>
      <c r="FR6" s="9" t="n">
        <v>979228</v>
      </c>
      <c r="FS6" s="9" t="n">
        <v>381490</v>
      </c>
      <c r="FT6" s="10">
        <f>IFERROR(FR6/(FS6*2.20462262185),0)</f>
        <v/>
      </c>
    </row>
    <row r="7">
      <c r="A7" s="126" t="inlineStr">
        <is>
          <t>Canada</t>
        </is>
      </c>
      <c r="B7" s="127">
        <f>SUM(I7,L7,O7,R7,U7,X7,AA7,AD7)</f>
        <v/>
      </c>
      <c r="C7" s="127">
        <f>SUM(J7,M7,P7,S7,V7,Y7,AB7,AE7)</f>
        <v/>
      </c>
      <c r="D7" s="128">
        <f>C7/1000000</f>
        <v/>
      </c>
      <c r="E7" s="128">
        <f>C7*2.20462262185/1000000</f>
        <v/>
      </c>
      <c r="F7" s="129">
        <f>IFERROR(B7/(C7/1000),0)</f>
        <v/>
      </c>
      <c r="G7" s="130">
        <f>IFERROR(B7/(C7*2.20462262185),0)</f>
        <v/>
      </c>
      <c r="I7" s="9" t="n">
        <v>3328622</v>
      </c>
      <c r="J7" s="9" t="n">
        <v>1906709</v>
      </c>
      <c r="K7" s="10">
        <f>IFERROR(I7/(J7*2.20462262185),0)</f>
        <v/>
      </c>
      <c r="L7" s="9" t="n">
        <v>4173025</v>
      </c>
      <c r="M7" s="9" t="n">
        <v>2916899</v>
      </c>
      <c r="N7" s="10">
        <f>IFERROR(L7/(M7*2.20462262185),0)</f>
        <v/>
      </c>
      <c r="O7" s="9" t="n">
        <v>2967622</v>
      </c>
      <c r="P7" s="9" t="n">
        <v>1865554</v>
      </c>
      <c r="Q7" s="10">
        <f>IFERROR(O7/(P7*2.20462262185),0)</f>
        <v/>
      </c>
      <c r="R7" s="9" t="n">
        <v>2850168</v>
      </c>
      <c r="S7" s="9" t="n">
        <v>1759800</v>
      </c>
      <c r="T7" s="10">
        <f>IFERROR(R7/(S7*2.20462262185),0)</f>
        <v/>
      </c>
      <c r="U7" s="9" t="n">
        <v>2556363</v>
      </c>
      <c r="V7" s="9" t="n">
        <v>1572773</v>
      </c>
      <c r="W7" s="10">
        <f>IFERROR(U7/(V7*2.20462262185),0)</f>
        <v/>
      </c>
      <c r="X7" s="9" t="n">
        <v>3029764</v>
      </c>
      <c r="Y7" s="9" t="n">
        <v>1960189</v>
      </c>
      <c r="Z7" s="10">
        <f>IFERROR(X7/(Y7*2.20462262185),0)</f>
        <v/>
      </c>
      <c r="AA7" s="9" t="n">
        <v>2677799</v>
      </c>
      <c r="AB7" s="9" t="n">
        <v>1832295</v>
      </c>
      <c r="AC7" s="10">
        <f>IFERROR(AA7/(AB7*2.20462262185),0)</f>
        <v/>
      </c>
      <c r="AD7" s="9" t="n">
        <v>2403261</v>
      </c>
      <c r="AE7" s="9" t="n">
        <v>1538663</v>
      </c>
      <c r="AF7" s="10">
        <f>IFERROR(AD7/(AE7*2.20462262185),0)</f>
        <v/>
      </c>
      <c r="AG7" s="9" t="n">
        <v>2230031</v>
      </c>
      <c r="AH7" s="9" t="n">
        <v>1321965</v>
      </c>
      <c r="AI7" s="10">
        <f>IFERROR(AG7/(AH7*2.20462262185),0)</f>
        <v/>
      </c>
      <c r="AJ7" s="9" t="n">
        <v>2911910</v>
      </c>
      <c r="AK7" s="9" t="n">
        <v>1737217</v>
      </c>
      <c r="AL7" s="10">
        <f>IFERROR(AJ7/(AK7*2.20462262185),0)</f>
        <v/>
      </c>
      <c r="AM7" s="9" t="n">
        <v>3245425</v>
      </c>
      <c r="AN7" s="9" t="n">
        <v>2097446</v>
      </c>
      <c r="AO7" s="10">
        <f>IFERROR(AM7/(AN7*2.20462262185),0)</f>
        <v/>
      </c>
      <c r="AP7" s="9" t="n">
        <v>3077041</v>
      </c>
      <c r="AQ7" s="9" t="n">
        <v>1899414</v>
      </c>
      <c r="AR7" s="10">
        <f>IFERROR(AP7/(AQ7*2.20462262185),0)</f>
        <v/>
      </c>
      <c r="AS7" s="9" t="n">
        <v>4480205</v>
      </c>
      <c r="AT7" s="9" t="n">
        <v>2950090</v>
      </c>
      <c r="AU7" s="10">
        <f>IFERROR(AS7/(AT7*2.20462262185),0)</f>
        <v/>
      </c>
      <c r="AV7" s="9" t="n">
        <v>2640939</v>
      </c>
      <c r="AW7" s="9" t="n">
        <v>1567029</v>
      </c>
      <c r="AX7" s="10">
        <f>IFERROR(AV7/(AW7*2.20462262185),0)</f>
        <v/>
      </c>
      <c r="AY7" s="9" t="n">
        <v>2060443</v>
      </c>
      <c r="AZ7" s="9" t="n">
        <v>1153841</v>
      </c>
      <c r="BA7" s="10">
        <f>IFERROR(AY7/(AZ7*2.20462262185),0)</f>
        <v/>
      </c>
      <c r="BB7" s="9" t="n">
        <v>1666708</v>
      </c>
      <c r="BC7" s="9" t="n">
        <v>971455</v>
      </c>
      <c r="BD7" s="10">
        <f>IFERROR(BB7/(BC7*2.20462262185),0)</f>
        <v/>
      </c>
      <c r="BE7" s="9" t="n">
        <v>1735094</v>
      </c>
      <c r="BF7" s="9" t="n">
        <v>1064949</v>
      </c>
      <c r="BG7" s="10">
        <f>IFERROR(BE7/(BF7*2.20462262185),0)</f>
        <v/>
      </c>
      <c r="BH7" s="9" t="n">
        <v>2706137</v>
      </c>
      <c r="BI7" s="9" t="n">
        <v>1561907</v>
      </c>
      <c r="BJ7" s="10">
        <f>IFERROR(BH7/(BI7*2.20462262185),0)</f>
        <v/>
      </c>
      <c r="BK7" s="9" t="n">
        <v>2215594</v>
      </c>
      <c r="BL7" s="9" t="n">
        <v>1407819</v>
      </c>
      <c r="BM7" s="10">
        <f>IFERROR(BK7/(BL7*2.20462262185),0)</f>
        <v/>
      </c>
      <c r="BN7" s="9" t="n">
        <v>1998724</v>
      </c>
      <c r="BO7" s="9" t="n">
        <v>1319748</v>
      </c>
      <c r="BP7" s="10">
        <f>IFERROR(BN7/(BO7*2.20462262185),0)</f>
        <v/>
      </c>
      <c r="BQ7" s="9" t="n">
        <v>1248618</v>
      </c>
      <c r="BR7" s="9" t="n">
        <v>828755</v>
      </c>
      <c r="BS7" s="10">
        <f>IFERROR(BQ7/(BR7*2.20462262185),0)</f>
        <v/>
      </c>
      <c r="BT7" s="9" t="n">
        <v>2196187</v>
      </c>
      <c r="BU7" s="9" t="n">
        <v>1328246</v>
      </c>
      <c r="BV7" s="10">
        <f>IFERROR(BT7/(BU7*2.20462262185),0)</f>
        <v/>
      </c>
      <c r="BW7" s="9" t="n">
        <v>2111690</v>
      </c>
      <c r="BX7" s="9" t="n">
        <v>1495588</v>
      </c>
      <c r="BY7" s="10">
        <f>IFERROR(BW7/(BX7*2.20462262185),0)</f>
        <v/>
      </c>
      <c r="BZ7" s="9" t="n">
        <v>2816526</v>
      </c>
      <c r="CA7" s="9" t="n">
        <v>1765361</v>
      </c>
      <c r="CB7" s="10">
        <f>IFERROR(BZ7/(CA7*2.20462262185),0)</f>
        <v/>
      </c>
      <c r="CC7" s="9" t="n">
        <v>2328959</v>
      </c>
      <c r="CD7" s="9" t="n">
        <v>1693607</v>
      </c>
      <c r="CE7" s="10">
        <f>IFERROR(CC7/(CD7*2.20462262185),0)</f>
        <v/>
      </c>
      <c r="CF7" s="9" t="n">
        <v>2507168</v>
      </c>
      <c r="CG7" s="9" t="n">
        <v>1585030</v>
      </c>
      <c r="CH7" s="10">
        <f>IFERROR(CF7/(CG7*2.20462262185),0)</f>
        <v/>
      </c>
      <c r="CI7" s="9" t="n">
        <v>2075836</v>
      </c>
      <c r="CJ7" s="9" t="n">
        <v>1416925</v>
      </c>
      <c r="CK7" s="10">
        <f>IFERROR(CI7/(CJ7*2.20462262185),0)</f>
        <v/>
      </c>
      <c r="CL7" s="9" t="n">
        <v>2634270</v>
      </c>
      <c r="CM7" s="9" t="n">
        <v>1675255</v>
      </c>
      <c r="CN7" s="10">
        <f>IFERROR(CL7/(CM7*2.20462262185),0)</f>
        <v/>
      </c>
      <c r="CO7" s="9" t="n">
        <v>2282732</v>
      </c>
      <c r="CP7" s="9" t="n">
        <v>1698222</v>
      </c>
      <c r="CQ7" s="10">
        <f>IFERROR(CO7/(CP7*2.20462262185),0)</f>
        <v/>
      </c>
      <c r="CR7" s="9" t="n">
        <v>1789401</v>
      </c>
      <c r="CS7" s="9" t="n">
        <v>1242123</v>
      </c>
      <c r="CT7" s="10">
        <f>IFERROR(CR7/(CS7*2.20462262185),0)</f>
        <v/>
      </c>
      <c r="CU7" s="9" t="n">
        <v>1477343</v>
      </c>
      <c r="CV7" s="9" t="n">
        <v>937979</v>
      </c>
      <c r="CW7" s="10">
        <f>IFERROR(CU7/(CV7*2.20462262185),0)</f>
        <v/>
      </c>
      <c r="CX7" s="9" t="n">
        <v>1964255</v>
      </c>
      <c r="CY7" s="9" t="n">
        <v>1108270</v>
      </c>
      <c r="CZ7" s="10">
        <f>IFERROR(CX7/(CY7*2.20462262185),0)</f>
        <v/>
      </c>
      <c r="DA7" s="9" t="n">
        <v>1771497</v>
      </c>
      <c r="DB7" s="9" t="n">
        <v>1118613</v>
      </c>
      <c r="DC7" s="10">
        <f>IFERROR(DA7/(DB7*2.20462262185),0)</f>
        <v/>
      </c>
      <c r="DD7" s="9" t="n">
        <v>2659679</v>
      </c>
      <c r="DE7" s="9" t="n">
        <v>1586809</v>
      </c>
      <c r="DF7" s="10">
        <f>IFERROR(DD7/(DE7*2.20462262185),0)</f>
        <v/>
      </c>
      <c r="DG7" s="9" t="n">
        <v>1737058</v>
      </c>
      <c r="DH7" s="9" t="n">
        <v>1054597</v>
      </c>
      <c r="DI7" s="10">
        <f>IFERROR(DG7/(DH7*2.20462262185),0)</f>
        <v/>
      </c>
      <c r="DJ7" s="9" t="n">
        <v>2435496</v>
      </c>
      <c r="DK7" s="9" t="n">
        <v>1535390</v>
      </c>
      <c r="DL7" s="10">
        <f>IFERROR(DJ7/(DK7*2.20462262185),0)</f>
        <v/>
      </c>
      <c r="DM7" s="9" t="n">
        <v>1706451</v>
      </c>
      <c r="DN7" s="9" t="n">
        <v>954101</v>
      </c>
      <c r="DO7" s="10">
        <f>IFERROR(DM7/(DN7*2.20462262185),0)</f>
        <v/>
      </c>
      <c r="DP7" s="9" t="n">
        <v>2352081</v>
      </c>
      <c r="DQ7" s="9" t="n">
        <v>1381477</v>
      </c>
      <c r="DR7" s="10">
        <f>IFERROR(DP7/(DQ7*2.20462262185),0)</f>
        <v/>
      </c>
      <c r="DS7" s="9" t="n">
        <v>2063082</v>
      </c>
      <c r="DT7" s="9" t="n">
        <v>1305516</v>
      </c>
      <c r="DU7" s="10">
        <f>IFERROR(DS7/(DT7*2.20462262185),0)</f>
        <v/>
      </c>
      <c r="DV7" s="9" t="n">
        <v>1824562</v>
      </c>
      <c r="DW7" s="9" t="n">
        <v>1035063</v>
      </c>
      <c r="DX7" s="10">
        <f>IFERROR(DV7/(DW7*2.20462262185),0)</f>
        <v/>
      </c>
      <c r="DY7" s="9" t="n">
        <v>2598635</v>
      </c>
      <c r="DZ7" s="9" t="n">
        <v>1420347</v>
      </c>
      <c r="EA7" s="10">
        <f>IFERROR(DY7/(DZ7*2.20462262185),0)</f>
        <v/>
      </c>
      <c r="EB7" s="9" t="n">
        <v>4768564</v>
      </c>
      <c r="EC7" s="9" t="n">
        <v>2956896</v>
      </c>
      <c r="ED7" s="10">
        <f>IFERROR(EB7/(EC7*2.20462262185),0)</f>
        <v/>
      </c>
      <c r="EE7" s="9" t="n">
        <v>7751639</v>
      </c>
      <c r="EF7" s="9" t="n">
        <v>4885558</v>
      </c>
      <c r="EG7" s="10">
        <f>IFERROR(EE7/(EF7*2.20462262185),0)</f>
        <v/>
      </c>
      <c r="EH7" s="9" t="n">
        <v>2691282</v>
      </c>
      <c r="EI7" s="9" t="n">
        <v>1607204</v>
      </c>
      <c r="EJ7" s="10">
        <f>IFERROR(EH7/(EI7*2.20462262185),0)</f>
        <v/>
      </c>
      <c r="EK7" s="9" t="n">
        <v>3385091</v>
      </c>
      <c r="EL7" s="9" t="n">
        <v>1960966</v>
      </c>
      <c r="EM7" s="10">
        <f>IFERROR(EK7/(EL7*2.20462262185),0)</f>
        <v/>
      </c>
      <c r="EN7" s="9" t="n">
        <v>2984560</v>
      </c>
      <c r="EO7" s="9" t="n">
        <v>1609582</v>
      </c>
      <c r="EP7" s="10">
        <f>IFERROR(EN7/(EO7*2.20462262185),0)</f>
        <v/>
      </c>
      <c r="EQ7" s="9" t="n">
        <v>4935606</v>
      </c>
      <c r="ER7" s="9" t="n">
        <v>2926612</v>
      </c>
      <c r="ES7" s="10">
        <f>IFERROR(EQ7/(ER7*2.20462262185),0)</f>
        <v/>
      </c>
      <c r="ET7" s="9" t="n">
        <v>2935434</v>
      </c>
      <c r="EU7" s="9" t="n">
        <v>1701667</v>
      </c>
      <c r="EV7" s="10">
        <f>IFERROR(ET7/(EU7*2.20462262185),0)</f>
        <v/>
      </c>
      <c r="EW7" s="9" t="n">
        <v>3916600</v>
      </c>
      <c r="EX7" s="9" t="n">
        <v>2118912</v>
      </c>
      <c r="EY7" s="10">
        <f>IFERROR(EW7/(EX7*2.20462262185),0)</f>
        <v/>
      </c>
      <c r="EZ7" s="9" t="n">
        <v>4147508</v>
      </c>
      <c r="FA7" s="9" t="n">
        <v>2350666</v>
      </c>
      <c r="FB7" s="10">
        <f>IFERROR(EZ7/(FA7*2.20462262185),0)</f>
        <v/>
      </c>
      <c r="FC7" s="9" t="n">
        <v>5430819</v>
      </c>
      <c r="FD7" s="9" t="n">
        <v>2778885</v>
      </c>
      <c r="FE7" s="10">
        <f>IFERROR(FC7/(FD7*2.20462262185),0)</f>
        <v/>
      </c>
      <c r="FF7" s="9" t="n">
        <v>4571152</v>
      </c>
      <c r="FG7" s="9" t="n">
        <v>2491874</v>
      </c>
      <c r="FH7" s="10">
        <f>IFERROR(FF7/(FG7*2.20462262185),0)</f>
        <v/>
      </c>
      <c r="FI7" s="9" t="n">
        <v>7474463</v>
      </c>
      <c r="FJ7" s="9" t="n">
        <v>4061036</v>
      </c>
      <c r="FK7" s="10">
        <f>IFERROR(FI7/(FJ7*2.20462262185),0)</f>
        <v/>
      </c>
      <c r="FL7" s="9" t="n">
        <v>5061261</v>
      </c>
      <c r="FM7" s="9" t="n">
        <v>2884448</v>
      </c>
      <c r="FN7" s="10">
        <f>IFERROR(FL7/(FM7*2.20462262185),0)</f>
        <v/>
      </c>
      <c r="FO7" s="9" t="n">
        <v>5511681</v>
      </c>
      <c r="FP7" s="9" t="n">
        <v>2942295</v>
      </c>
      <c r="FQ7" s="10">
        <f>IFERROR(FO7/(FP7*2.20462262185),0)</f>
        <v/>
      </c>
      <c r="FR7" s="9" t="n">
        <v>2660841</v>
      </c>
      <c r="FS7" s="9" t="n">
        <v>1514583</v>
      </c>
      <c r="FT7" s="10">
        <f>IFERROR(FR7/(FS7*2.20462262185),0)</f>
        <v/>
      </c>
    </row>
    <row r="8">
      <c r="A8" s="126" t="inlineStr">
        <is>
          <t>China</t>
        </is>
      </c>
      <c r="B8" s="127">
        <f>SUM(I8,L8,O8,R8,U8,X8,AA8,AD8)</f>
        <v/>
      </c>
      <c r="C8" s="127">
        <f>SUM(J8,M8,P8,S8,V8,Y8,AB8,AE8)</f>
        <v/>
      </c>
      <c r="D8" s="128">
        <f>C8/1000000</f>
        <v/>
      </c>
      <c r="E8" s="128">
        <f>C8*2.20462262185/1000000</f>
        <v/>
      </c>
      <c r="F8" s="129">
        <f>IFERROR(B8/(C8/1000),0)</f>
        <v/>
      </c>
      <c r="G8" s="130">
        <f>IFERROR(B8/(C8*2.20462262185),0)</f>
        <v/>
      </c>
      <c r="I8" s="9" t="n">
        <v>191121</v>
      </c>
      <c r="J8" s="9" t="n">
        <v>212583</v>
      </c>
      <c r="K8" s="10">
        <f>IFERROR(I8/(J8*2.20462262185),0)</f>
        <v/>
      </c>
      <c r="L8" s="9" t="n">
        <v>79142</v>
      </c>
      <c r="M8" s="9" t="n">
        <v>73190</v>
      </c>
      <c r="N8" s="10">
        <f>IFERROR(L8/(M8*2.20462262185),0)</f>
        <v/>
      </c>
      <c r="O8" s="9" t="n">
        <v>192434</v>
      </c>
      <c r="P8" s="9" t="n">
        <v>248182</v>
      </c>
      <c r="Q8" s="10">
        <f>IFERROR(O8/(P8*2.20462262185),0)</f>
        <v/>
      </c>
      <c r="R8" s="9" t="n">
        <v>389004</v>
      </c>
      <c r="S8" s="9" t="n">
        <v>430390</v>
      </c>
      <c r="T8" s="10">
        <f>IFERROR(R8/(S8*2.20462262185),0)</f>
        <v/>
      </c>
      <c r="U8" s="9" t="n">
        <v>377305</v>
      </c>
      <c r="V8" s="9" t="n">
        <v>464119</v>
      </c>
      <c r="W8" s="10">
        <f>IFERROR(U8/(V8*2.20462262185),0)</f>
        <v/>
      </c>
      <c r="X8" s="9" t="n">
        <v>536348</v>
      </c>
      <c r="Y8" s="9" t="n">
        <v>459309</v>
      </c>
      <c r="Z8" s="10">
        <f>IFERROR(X8/(Y8*2.20462262185),0)</f>
        <v/>
      </c>
      <c r="AA8" s="9" t="n">
        <v>280049</v>
      </c>
      <c r="AB8" s="9" t="n">
        <v>394571</v>
      </c>
      <c r="AC8" s="10">
        <f>IFERROR(AA8/(AB8*2.20462262185),0)</f>
        <v/>
      </c>
      <c r="AD8" s="9" t="n">
        <v>184336</v>
      </c>
      <c r="AE8" s="9" t="n">
        <v>221493</v>
      </c>
      <c r="AF8" s="10">
        <f>IFERROR(AD8/(AE8*2.20462262185),0)</f>
        <v/>
      </c>
      <c r="AG8" s="9" t="n">
        <v>36974</v>
      </c>
      <c r="AH8" s="9" t="n">
        <v>42586</v>
      </c>
      <c r="AI8" s="10">
        <f>IFERROR(AG8/(AH8*2.20462262185),0)</f>
        <v/>
      </c>
      <c r="AJ8" s="9" t="n">
        <v>713744</v>
      </c>
      <c r="AK8" s="9" t="n">
        <v>70291</v>
      </c>
      <c r="AL8" s="10">
        <f>IFERROR(AJ8/(AK8*2.20462262185),0)</f>
        <v/>
      </c>
      <c r="AM8" s="9" t="n">
        <v>186813</v>
      </c>
      <c r="AN8" s="9" t="n">
        <v>224754</v>
      </c>
      <c r="AO8" s="10">
        <f>IFERROR(AM8/(AN8*2.20462262185),0)</f>
        <v/>
      </c>
      <c r="AP8" s="9" t="n">
        <v>398540</v>
      </c>
      <c r="AQ8" s="9" t="n">
        <v>489640</v>
      </c>
      <c r="AR8" s="10">
        <f>IFERROR(AP8/(AQ8*2.20462262185),0)</f>
        <v/>
      </c>
      <c r="AS8" s="9" t="n">
        <v>162588</v>
      </c>
      <c r="AT8" s="9" t="n">
        <v>244778</v>
      </c>
      <c r="AU8" s="10">
        <f>IFERROR(AS8/(AT8*2.20462262185),0)</f>
        <v/>
      </c>
      <c r="AV8" s="9" t="n">
        <v>126201</v>
      </c>
      <c r="AW8" s="9" t="n">
        <v>174885</v>
      </c>
      <c r="AX8" s="10">
        <f>IFERROR(AV8/(AW8*2.20462262185),0)</f>
        <v/>
      </c>
      <c r="AY8" s="9" t="n">
        <v>392560</v>
      </c>
      <c r="AZ8" s="9" t="n">
        <v>579727</v>
      </c>
      <c r="BA8" s="10">
        <f>IFERROR(AY8/(AZ8*2.20462262185),0)</f>
        <v/>
      </c>
      <c r="BB8" s="9" t="n">
        <v>233800</v>
      </c>
      <c r="BC8" s="9" t="n">
        <v>280000</v>
      </c>
      <c r="BD8" s="10">
        <f>IFERROR(BB8/(BC8*2.20462262185),0)</f>
        <v/>
      </c>
      <c r="BE8" s="9" t="n">
        <v>155988</v>
      </c>
      <c r="BF8" s="9" t="n">
        <v>181977</v>
      </c>
      <c r="BG8" s="10">
        <f>IFERROR(BE8/(BF8*2.20462262185),0)</f>
        <v/>
      </c>
      <c r="BH8" s="9" t="n">
        <v>218650</v>
      </c>
      <c r="BI8" s="9" t="n">
        <v>268360</v>
      </c>
      <c r="BJ8" s="10">
        <f>IFERROR(BH8/(BI8*2.20462262185),0)</f>
        <v/>
      </c>
      <c r="BK8" s="9" t="n">
        <v>302200</v>
      </c>
      <c r="BL8" s="9" t="n">
        <v>437421</v>
      </c>
      <c r="BM8" s="10">
        <f>IFERROR(BK8/(BL8*2.20462262185),0)</f>
        <v/>
      </c>
      <c r="BN8" s="9" t="n">
        <v>327500</v>
      </c>
      <c r="BO8" s="9" t="n">
        <v>485184</v>
      </c>
      <c r="BP8" s="10">
        <f>IFERROR(BN8/(BO8*2.20462262185),0)</f>
        <v/>
      </c>
      <c r="BQ8" s="9" t="n">
        <v>335883</v>
      </c>
      <c r="BR8" s="9" t="n">
        <v>468645</v>
      </c>
      <c r="BS8" s="10">
        <f>IFERROR(BQ8/(BR8*2.20462262185),0)</f>
        <v/>
      </c>
      <c r="BT8" s="9" t="n">
        <v>206588</v>
      </c>
      <c r="BU8" s="9" t="n">
        <v>304404</v>
      </c>
      <c r="BV8" s="10">
        <f>IFERROR(BT8/(BU8*2.20462262185),0)</f>
        <v/>
      </c>
      <c r="BW8" s="9" t="n">
        <v>77751</v>
      </c>
      <c r="BX8" s="9" t="n">
        <v>49956</v>
      </c>
      <c r="BY8" s="10">
        <f>IFERROR(BW8/(BX8*2.20462262185),0)</f>
        <v/>
      </c>
      <c r="BZ8" s="9" t="n">
        <v>4000</v>
      </c>
      <c r="CA8" s="9" t="n">
        <v>17646</v>
      </c>
      <c r="CB8" s="10">
        <f>IFERROR(BZ8/(CA8*2.20462262185),0)</f>
        <v/>
      </c>
      <c r="CC8" s="9" t="n">
        <v>96250</v>
      </c>
      <c r="CD8" s="9" t="n">
        <v>82283</v>
      </c>
      <c r="CE8" s="10">
        <f>IFERROR(CC8/(CD8*2.20462262185),0)</f>
        <v/>
      </c>
      <c r="CF8" s="9" t="n">
        <v>71347</v>
      </c>
      <c r="CG8" s="9" t="n">
        <v>103831</v>
      </c>
      <c r="CH8" s="10">
        <f>IFERROR(CF8/(CG8*2.20462262185),0)</f>
        <v/>
      </c>
      <c r="CI8" s="9" t="n">
        <v>176447</v>
      </c>
      <c r="CJ8" s="9" t="n">
        <v>219480</v>
      </c>
      <c r="CK8" s="10">
        <f>IFERROR(CI8/(CJ8*2.20462262185),0)</f>
        <v/>
      </c>
      <c r="CL8" s="9" t="n">
        <v>93214</v>
      </c>
      <c r="CM8" s="9" t="n">
        <v>151920</v>
      </c>
      <c r="CN8" s="10">
        <f>IFERROR(CL8/(CM8*2.20462262185),0)</f>
        <v/>
      </c>
      <c r="CO8" s="9" t="n">
        <v>172447</v>
      </c>
      <c r="CP8" s="9" t="n">
        <v>337065</v>
      </c>
      <c r="CQ8" s="10">
        <f>IFERROR(CO8/(CP8*2.20462262185),0)</f>
        <v/>
      </c>
      <c r="CR8" s="9" t="n">
        <v>468311</v>
      </c>
      <c r="CS8" s="9" t="n">
        <v>789217</v>
      </c>
      <c r="CT8" s="10">
        <f>IFERROR(CR8/(CS8*2.20462262185),0)</f>
        <v/>
      </c>
      <c r="CU8" s="9" t="n">
        <v>268216</v>
      </c>
      <c r="CV8" s="9" t="n">
        <v>432212</v>
      </c>
      <c r="CW8" s="10">
        <f>IFERROR(CU8/(CV8*2.20462262185),0)</f>
        <v/>
      </c>
      <c r="CX8" s="9" t="n">
        <v>284300</v>
      </c>
      <c r="CY8" s="9" t="n">
        <v>457830</v>
      </c>
      <c r="CZ8" s="10">
        <f>IFERROR(CX8/(CY8*2.20462262185),0)</f>
        <v/>
      </c>
      <c r="DA8" s="9" t="n">
        <v>215079</v>
      </c>
      <c r="DB8" s="9" t="n">
        <v>202950</v>
      </c>
      <c r="DC8" s="10">
        <f>IFERROR(DA8/(DB8*2.20462262185),0)</f>
        <v/>
      </c>
      <c r="DD8" s="9" t="n">
        <v>308000</v>
      </c>
      <c r="DE8" s="9" t="n">
        <v>635031</v>
      </c>
      <c r="DF8" s="10">
        <f>IFERROR(DD8/(DE8*2.20462262185),0)</f>
        <v/>
      </c>
      <c r="DG8" s="9" t="n">
        <v>132350</v>
      </c>
      <c r="DH8" s="9" t="n">
        <v>310058</v>
      </c>
      <c r="DI8" s="10">
        <f>IFERROR(DG8/(DH8*2.20462262185),0)</f>
        <v/>
      </c>
      <c r="DJ8" s="9" t="n">
        <v>478471</v>
      </c>
      <c r="DK8" s="9" t="n">
        <v>477039</v>
      </c>
      <c r="DL8" s="10">
        <f>IFERROR(DJ8/(DK8*2.20462262185),0)</f>
        <v/>
      </c>
      <c r="DM8" s="9" t="n">
        <v>246000</v>
      </c>
      <c r="DN8" s="9" t="n">
        <v>453249</v>
      </c>
      <c r="DO8" s="10">
        <f>IFERROR(DM8/(DN8*2.20462262185),0)</f>
        <v/>
      </c>
      <c r="DP8" s="9" t="n">
        <v>446440</v>
      </c>
      <c r="DQ8" s="9" t="n">
        <v>280383</v>
      </c>
      <c r="DR8" s="10">
        <f>IFERROR(DP8/(DQ8*2.20462262185),0)</f>
        <v/>
      </c>
      <c r="DS8" s="9" t="n">
        <v>267667</v>
      </c>
      <c r="DT8" s="9" t="n">
        <v>246662</v>
      </c>
      <c r="DU8" s="10">
        <f>IFERROR(DS8/(DT8*2.20462262185),0)</f>
        <v/>
      </c>
      <c r="DV8" s="9" t="n">
        <v>390800</v>
      </c>
      <c r="DW8" s="9" t="n">
        <v>694808</v>
      </c>
      <c r="DX8" s="10">
        <f>IFERROR(DV8/(DW8*2.20462262185),0)</f>
        <v/>
      </c>
      <c r="DY8" s="9" t="n">
        <v>12000</v>
      </c>
      <c r="DZ8" s="9" t="n">
        <v>49796</v>
      </c>
      <c r="EA8" s="10">
        <f>IFERROR(DY8/(DZ8*2.20462262185),0)</f>
        <v/>
      </c>
      <c r="EB8" s="9" t="n">
        <v>95461</v>
      </c>
      <c r="EC8" s="9" t="n">
        <v>70297</v>
      </c>
      <c r="ED8" s="10">
        <f>IFERROR(EB8/(EC8*2.20462262185),0)</f>
        <v/>
      </c>
      <c r="EE8" s="9" t="n">
        <v>22320</v>
      </c>
      <c r="EF8" s="9" t="n">
        <v>54935</v>
      </c>
      <c r="EG8" s="10">
        <f>IFERROR(EE8/(EF8*2.20462262185),0)</f>
        <v/>
      </c>
      <c r="EH8" s="9" t="n">
        <v>248119</v>
      </c>
      <c r="EI8" s="9" t="n">
        <v>109833</v>
      </c>
      <c r="EJ8" s="10">
        <f>IFERROR(EH8/(EI8*2.20462262185),0)</f>
        <v/>
      </c>
      <c r="EK8" s="9" t="n">
        <v>92548</v>
      </c>
      <c r="EL8" s="9" t="n">
        <v>76155</v>
      </c>
      <c r="EM8" s="10">
        <f>IFERROR(EK8/(EL8*2.20462262185),0)</f>
        <v/>
      </c>
      <c r="EN8" s="9" t="n">
        <v>61088</v>
      </c>
      <c r="EO8" s="9" t="n">
        <v>71874</v>
      </c>
      <c r="EP8" s="10">
        <f>IFERROR(EN8/(EO8*2.20462262185),0)</f>
        <v/>
      </c>
      <c r="EQ8" s="9" t="n">
        <v>286213</v>
      </c>
      <c r="ER8" s="9" t="n">
        <v>139047</v>
      </c>
      <c r="ES8" s="10">
        <f>IFERROR(EQ8/(ER8*2.20462262185),0)</f>
        <v/>
      </c>
      <c r="ET8" s="9" t="n">
        <v>25733</v>
      </c>
      <c r="EU8" s="9" t="n">
        <v>111236</v>
      </c>
      <c r="EV8" s="10">
        <f>IFERROR(ET8/(EU8*2.20462262185),0)</f>
        <v/>
      </c>
      <c r="EW8" s="9" t="n">
        <v>84546</v>
      </c>
      <c r="EX8" s="9" t="n">
        <v>150198</v>
      </c>
      <c r="EY8" s="10">
        <f>IFERROR(EW8/(EX8*2.20462262185),0)</f>
        <v/>
      </c>
      <c r="EZ8" s="9" t="n">
        <v>278962</v>
      </c>
      <c r="FA8" s="9" t="n">
        <v>141069</v>
      </c>
      <c r="FB8" s="10">
        <f>IFERROR(EZ8/(FA8*2.20462262185),0)</f>
        <v/>
      </c>
      <c r="FC8" s="9" t="n">
        <v>109710</v>
      </c>
      <c r="FD8" s="9" t="n">
        <v>83939</v>
      </c>
      <c r="FE8" s="10">
        <f>IFERROR(FC8/(FD8*2.20462262185),0)</f>
        <v/>
      </c>
      <c r="FF8" s="9" t="n">
        <v>87225</v>
      </c>
      <c r="FG8" s="9" t="n">
        <v>155901</v>
      </c>
      <c r="FH8" s="10">
        <f>IFERROR(FF8/(FG8*2.20462262185),0)</f>
        <v/>
      </c>
      <c r="FI8" s="9" t="n">
        <v>81025</v>
      </c>
      <c r="FJ8" s="9" t="n">
        <v>93587</v>
      </c>
      <c r="FK8" s="10">
        <f>IFERROR(FI8/(FJ8*2.20462262185),0)</f>
        <v/>
      </c>
      <c r="FL8" s="9" t="n">
        <v>38000</v>
      </c>
      <c r="FM8" s="9" t="n">
        <v>76472</v>
      </c>
      <c r="FN8" s="10">
        <f>IFERROR(FL8/(FM8*2.20462262185),0)</f>
        <v/>
      </c>
      <c r="FO8" s="9" t="n">
        <v>181000</v>
      </c>
      <c r="FP8" s="9" t="n">
        <v>79731</v>
      </c>
      <c r="FQ8" s="10">
        <f>IFERROR(FO8/(FP8*2.20462262185),0)</f>
        <v/>
      </c>
      <c r="FR8" s="9" t="n">
        <v>117802</v>
      </c>
      <c r="FS8" s="9" t="n">
        <v>126015</v>
      </c>
      <c r="FT8" s="10">
        <f>IFERROR(FR8/(FS8*2.20462262185),0)</f>
        <v/>
      </c>
    </row>
    <row r="9">
      <c r="A9" s="126" t="inlineStr">
        <is>
          <t>India</t>
        </is>
      </c>
      <c r="B9" s="127">
        <f>SUM(I9,L9,O9,R9,U9,X9,AA9,AD9)</f>
        <v/>
      </c>
      <c r="C9" s="127">
        <f>SUM(J9,M9,P9,S9,V9,Y9,AB9,AE9)</f>
        <v/>
      </c>
      <c r="D9" s="128">
        <f>C9/1000000</f>
        <v/>
      </c>
      <c r="E9" s="128">
        <f>C9*2.20462262185/1000000</f>
        <v/>
      </c>
      <c r="F9" s="129">
        <f>IFERROR(B9/(C9/1000),0)</f>
        <v/>
      </c>
      <c r="G9" s="130">
        <f>IFERROR(B9/(C9*2.20462262185),0)</f>
        <v/>
      </c>
      <c r="I9" s="9" t="n">
        <v>86210</v>
      </c>
      <c r="J9" s="9" t="n">
        <v>44587</v>
      </c>
      <c r="K9" s="10">
        <f>IFERROR(I9/(J9*2.20462262185),0)</f>
        <v/>
      </c>
      <c r="L9" s="9" t="n">
        <v>37081</v>
      </c>
      <c r="M9" s="9" t="n">
        <v>75570</v>
      </c>
      <c r="N9" s="10">
        <f>IFERROR(L9/(M9*2.20462262185),0)</f>
        <v/>
      </c>
      <c r="O9" s="9" t="n">
        <v>71464</v>
      </c>
      <c r="P9" s="9" t="n">
        <v>77926</v>
      </c>
      <c r="Q9" s="10">
        <f>IFERROR(O9/(P9*2.20462262185),0)</f>
        <v/>
      </c>
      <c r="R9" s="9" t="n">
        <v>31880</v>
      </c>
      <c r="S9" s="9" t="n">
        <v>72882</v>
      </c>
      <c r="T9" s="10">
        <f>IFERROR(R9/(S9*2.20462262185),0)</f>
        <v/>
      </c>
      <c r="U9" s="9" t="n">
        <v>12009</v>
      </c>
      <c r="V9" s="9" t="n">
        <v>22956</v>
      </c>
      <c r="W9" s="10">
        <f>IFERROR(U9/(V9*2.20462262185),0)</f>
        <v/>
      </c>
      <c r="X9" s="9" t="n">
        <v>157810</v>
      </c>
      <c r="Y9" s="9" t="n">
        <v>456671</v>
      </c>
      <c r="Z9" s="10">
        <f>IFERROR(X9/(Y9*2.20462262185),0)</f>
        <v/>
      </c>
      <c r="AA9" s="9" t="n">
        <v>43293</v>
      </c>
      <c r="AB9" s="9" t="n">
        <v>145173</v>
      </c>
      <c r="AC9" s="10">
        <f>IFERROR(AA9/(AB9*2.20462262185),0)</f>
        <v/>
      </c>
      <c r="AD9" s="9" t="n">
        <v>34570</v>
      </c>
      <c r="AE9" s="9" t="n">
        <v>84123</v>
      </c>
      <c r="AF9" s="10">
        <f>IFERROR(AD9/(AE9*2.20462262185),0)</f>
        <v/>
      </c>
      <c r="AG9" s="9" t="n">
        <v>62730</v>
      </c>
      <c r="AH9" s="9" t="n">
        <v>172537</v>
      </c>
      <c r="AI9" s="10">
        <f>IFERROR(AG9/(AH9*2.20462262185),0)</f>
        <v/>
      </c>
      <c r="AJ9" s="9" t="n">
        <v>89000</v>
      </c>
      <c r="AK9" s="9" t="n">
        <v>235382</v>
      </c>
      <c r="AL9" s="10">
        <f>IFERROR(AJ9/(AK9*2.20462262185),0)</f>
        <v/>
      </c>
      <c r="AM9" s="9" t="n">
        <v>38769</v>
      </c>
      <c r="AN9" s="9" t="n">
        <v>131350</v>
      </c>
      <c r="AO9" s="10">
        <f>IFERROR(AM9/(AN9*2.20462262185),0)</f>
        <v/>
      </c>
      <c r="AP9" s="9" t="n">
        <v>127247</v>
      </c>
      <c r="AQ9" s="9" t="n">
        <v>380713</v>
      </c>
      <c r="AR9" s="10">
        <f>IFERROR(AP9/(AQ9*2.20462262185),0)</f>
        <v/>
      </c>
      <c r="AS9" s="9" t="n">
        <v>159775</v>
      </c>
      <c r="AT9" s="9" t="n">
        <v>449139</v>
      </c>
      <c r="AU9" s="10">
        <f>IFERROR(AS9/(AT9*2.20462262185),0)</f>
        <v/>
      </c>
      <c r="AV9" s="9" t="n">
        <v>124673</v>
      </c>
      <c r="AW9" s="9" t="n">
        <v>333327</v>
      </c>
      <c r="AX9" s="10">
        <f>IFERROR(AV9/(AW9*2.20462262185),0)</f>
        <v/>
      </c>
      <c r="AY9" s="9" t="n">
        <v>117923</v>
      </c>
      <c r="AZ9" s="9" t="n">
        <v>345370</v>
      </c>
      <c r="BA9" s="10">
        <f>IFERROR(AY9/(AZ9*2.20462262185),0)</f>
        <v/>
      </c>
      <c r="BB9" s="9" t="n">
        <v>245744</v>
      </c>
      <c r="BC9" s="9" t="n">
        <v>704533</v>
      </c>
      <c r="BD9" s="10">
        <f>IFERROR(BB9/(BC9*2.20462262185),0)</f>
        <v/>
      </c>
      <c r="BE9" s="9" t="n">
        <v>85472</v>
      </c>
      <c r="BF9" s="9" t="n">
        <v>215768</v>
      </c>
      <c r="BG9" s="10">
        <f>IFERROR(BE9/(BF9*2.20462262185),0)</f>
        <v/>
      </c>
      <c r="BH9" s="9" t="n">
        <v>86943</v>
      </c>
      <c r="BI9" s="9" t="n">
        <v>254813</v>
      </c>
      <c r="BJ9" s="10">
        <f>IFERROR(BH9/(BI9*2.20462262185),0)</f>
        <v/>
      </c>
      <c r="BK9" s="9" t="n">
        <v>45200</v>
      </c>
      <c r="BL9" s="9" t="n">
        <v>133290</v>
      </c>
      <c r="BM9" s="10">
        <f>IFERROR(BK9/(BL9*2.20462262185),0)</f>
        <v/>
      </c>
      <c r="BN9" s="9" t="n">
        <v>56796</v>
      </c>
      <c r="BO9" s="9" t="n">
        <v>151830</v>
      </c>
      <c r="BP9" s="10">
        <f>IFERROR(BN9/(BO9*2.20462262185),0)</f>
        <v/>
      </c>
      <c r="BQ9" s="9" t="n">
        <v>135452</v>
      </c>
      <c r="BR9" s="9" t="n">
        <v>386959</v>
      </c>
      <c r="BS9" s="10">
        <f>IFERROR(BQ9/(BR9*2.20462262185),0)</f>
        <v/>
      </c>
      <c r="BT9" s="9" t="n">
        <v>95658</v>
      </c>
      <c r="BU9" s="9" t="n">
        <v>261224</v>
      </c>
      <c r="BV9" s="10">
        <f>IFERROR(BT9/(BU9*2.20462262185),0)</f>
        <v/>
      </c>
      <c r="BW9" s="9" t="n">
        <v>153544</v>
      </c>
      <c r="BX9" s="9" t="n">
        <v>371271</v>
      </c>
      <c r="BY9" s="10">
        <f>IFERROR(BW9/(BX9*2.20462262185),0)</f>
        <v/>
      </c>
      <c r="BZ9" s="9" t="n">
        <v>113000</v>
      </c>
      <c r="CA9" s="9" t="n">
        <v>308300</v>
      </c>
      <c r="CB9" s="10">
        <f>IFERROR(BZ9/(CA9*2.20462262185),0)</f>
        <v/>
      </c>
      <c r="CC9" s="9" t="n">
        <v>28036</v>
      </c>
      <c r="CD9" s="9" t="n">
        <v>90252</v>
      </c>
      <c r="CE9" s="10">
        <f>IFERROR(CC9/(CD9*2.20462262185),0)</f>
        <v/>
      </c>
      <c r="CF9" s="9" t="n">
        <v>153728</v>
      </c>
      <c r="CG9" s="9" t="n">
        <v>445574</v>
      </c>
      <c r="CH9" s="10">
        <f>IFERROR(CF9/(CG9*2.20462262185),0)</f>
        <v/>
      </c>
      <c r="CI9" s="9" t="n">
        <v>175401</v>
      </c>
      <c r="CJ9" s="9" t="n">
        <v>506457</v>
      </c>
      <c r="CK9" s="10">
        <f>IFERROR(CI9/(CJ9*2.20462262185),0)</f>
        <v/>
      </c>
      <c r="CL9" s="9" t="n">
        <v>190935</v>
      </c>
      <c r="CM9" s="9" t="n">
        <v>416111</v>
      </c>
      <c r="CN9" s="10">
        <f>IFERROR(CL9/(CM9*2.20462262185),0)</f>
        <v/>
      </c>
      <c r="CO9" s="9" t="n">
        <v>132122</v>
      </c>
      <c r="CP9" s="9" t="n">
        <v>415864</v>
      </c>
      <c r="CQ9" s="10">
        <f>IFERROR(CO9/(CP9*2.20462262185),0)</f>
        <v/>
      </c>
      <c r="CR9" s="9" t="n">
        <v>180425</v>
      </c>
      <c r="CS9" s="9" t="n">
        <v>536613</v>
      </c>
      <c r="CT9" s="10">
        <f>IFERROR(CR9/(CS9*2.20462262185),0)</f>
        <v/>
      </c>
      <c r="CU9" s="9" t="n">
        <v>66574</v>
      </c>
      <c r="CV9" s="9" t="n">
        <v>163539</v>
      </c>
      <c r="CW9" s="10">
        <f>IFERROR(CU9/(CV9*2.20462262185),0)</f>
        <v/>
      </c>
      <c r="CX9" s="9" t="n">
        <v>75768</v>
      </c>
      <c r="CY9" s="9" t="n">
        <v>264627</v>
      </c>
      <c r="CZ9" s="10">
        <f>IFERROR(CX9/(CY9*2.20462262185),0)</f>
        <v/>
      </c>
      <c r="DA9" s="9" t="n">
        <v>76114</v>
      </c>
      <c r="DB9" s="9" t="n">
        <v>243385</v>
      </c>
      <c r="DC9" s="10">
        <f>IFERROR(DA9/(DB9*2.20462262185),0)</f>
        <v/>
      </c>
      <c r="DD9" s="9" t="n">
        <v>96102</v>
      </c>
      <c r="DE9" s="9" t="n">
        <v>300877</v>
      </c>
      <c r="DF9" s="10">
        <f>IFERROR(DD9/(DE9*2.20462262185),0)</f>
        <v/>
      </c>
      <c r="DG9" s="9" t="n">
        <v>190820</v>
      </c>
      <c r="DH9" s="9" t="n">
        <v>470878</v>
      </c>
      <c r="DI9" s="10">
        <f>IFERROR(DG9/(DH9*2.20462262185),0)</f>
        <v/>
      </c>
      <c r="DJ9" s="9" t="n">
        <v>216833</v>
      </c>
      <c r="DK9" s="9" t="n">
        <v>590730</v>
      </c>
      <c r="DL9" s="10">
        <f>IFERROR(DJ9/(DK9*2.20462262185),0)</f>
        <v/>
      </c>
      <c r="DM9" s="9" t="n">
        <v>116797</v>
      </c>
      <c r="DN9" s="9" t="n">
        <v>342349</v>
      </c>
      <c r="DO9" s="10">
        <f>IFERROR(DM9/(DN9*2.20462262185),0)</f>
        <v/>
      </c>
      <c r="DP9" s="9" t="n">
        <v>114667</v>
      </c>
      <c r="DQ9" s="9" t="n">
        <v>341986</v>
      </c>
      <c r="DR9" s="10">
        <f>IFERROR(DP9/(DQ9*2.20462262185),0)</f>
        <v/>
      </c>
      <c r="DS9" s="9" t="n">
        <v>63549</v>
      </c>
      <c r="DT9" s="9" t="n">
        <v>174861</v>
      </c>
      <c r="DU9" s="10">
        <f>IFERROR(DS9/(DT9*2.20462262185),0)</f>
        <v/>
      </c>
      <c r="DV9" s="9" t="n">
        <v>132199</v>
      </c>
      <c r="DW9" s="9" t="n">
        <v>362636</v>
      </c>
      <c r="DX9" s="10">
        <f>IFERROR(DV9/(DW9*2.20462262185),0)</f>
        <v/>
      </c>
      <c r="DY9" s="9" t="n">
        <v>172949</v>
      </c>
      <c r="DZ9" s="9" t="n">
        <v>382284</v>
      </c>
      <c r="EA9" s="10">
        <f>IFERROR(DY9/(DZ9*2.20462262185),0)</f>
        <v/>
      </c>
      <c r="EB9" s="9" t="n">
        <v>139545</v>
      </c>
      <c r="EC9" s="9" t="n">
        <v>408606</v>
      </c>
      <c r="ED9" s="10">
        <f>IFERROR(EB9/(EC9*2.20462262185),0)</f>
        <v/>
      </c>
      <c r="EE9" s="9" t="n">
        <v>145491</v>
      </c>
      <c r="EF9" s="9" t="n">
        <v>401819</v>
      </c>
      <c r="EG9" s="10">
        <f>IFERROR(EE9/(EF9*2.20462262185),0)</f>
        <v/>
      </c>
      <c r="EH9" s="9" t="n">
        <v>169419</v>
      </c>
      <c r="EI9" s="9" t="n">
        <v>385956</v>
      </c>
      <c r="EJ9" s="10">
        <f>IFERROR(EH9/(EI9*2.20462262185),0)</f>
        <v/>
      </c>
      <c r="EK9" s="9" t="n">
        <v>77367</v>
      </c>
      <c r="EL9" s="9" t="n">
        <v>303194</v>
      </c>
      <c r="EM9" s="10">
        <f>IFERROR(EK9/(EL9*2.20462262185),0)</f>
        <v/>
      </c>
      <c r="EN9" s="9" t="n">
        <v>208454</v>
      </c>
      <c r="EO9" s="9" t="n">
        <v>224901</v>
      </c>
      <c r="EP9" s="10">
        <f>IFERROR(EN9/(EO9*2.20462262185),0)</f>
        <v/>
      </c>
      <c r="EQ9" s="9" t="n">
        <v>199131</v>
      </c>
      <c r="ER9" s="9" t="n">
        <v>212818</v>
      </c>
      <c r="ES9" s="10">
        <f>IFERROR(EQ9/(ER9*2.20462262185),0)</f>
        <v/>
      </c>
      <c r="ET9" s="9" t="n">
        <v>127430</v>
      </c>
      <c r="EU9" s="9" t="n">
        <v>339242</v>
      </c>
      <c r="EV9" s="10">
        <f>IFERROR(ET9/(EU9*2.20462262185),0)</f>
        <v/>
      </c>
      <c r="EW9" s="9" t="n">
        <v>78972</v>
      </c>
      <c r="EX9" s="9" t="n">
        <v>172239</v>
      </c>
      <c r="EY9" s="10">
        <f>IFERROR(EW9/(EX9*2.20462262185),0)</f>
        <v/>
      </c>
      <c r="EZ9" s="9" t="n">
        <v>22700</v>
      </c>
      <c r="FA9" s="9" t="n">
        <v>52250</v>
      </c>
      <c r="FB9" s="10">
        <f>IFERROR(EZ9/(FA9*2.20462262185),0)</f>
        <v/>
      </c>
      <c r="FC9" s="9" t="n">
        <v>25000</v>
      </c>
      <c r="FD9" s="9" t="n">
        <v>18000</v>
      </c>
      <c r="FE9" s="10">
        <f>IFERROR(FC9/(FD9*2.20462262185),0)</f>
        <v/>
      </c>
      <c r="FF9" s="9" t="n">
        <v>268208</v>
      </c>
      <c r="FG9" s="9" t="n">
        <v>420209</v>
      </c>
      <c r="FH9" s="10">
        <f>IFERROR(FF9/(FG9*2.20462262185),0)</f>
        <v/>
      </c>
      <c r="FI9" s="9" t="n">
        <v>100600</v>
      </c>
      <c r="FJ9" s="9" t="n">
        <v>205800</v>
      </c>
      <c r="FK9" s="10">
        <f>IFERROR(FI9/(FJ9*2.20462262185),0)</f>
        <v/>
      </c>
      <c r="FL9" s="9" t="n">
        <v>151884</v>
      </c>
      <c r="FM9" s="9" t="n">
        <v>376656</v>
      </c>
      <c r="FN9" s="10">
        <f>IFERROR(FL9/(FM9*2.20462262185),0)</f>
        <v/>
      </c>
      <c r="FO9" s="9" t="n">
        <v>62000</v>
      </c>
      <c r="FP9" s="9" t="n">
        <v>105340</v>
      </c>
      <c r="FQ9" s="10">
        <f>IFERROR(FO9/(FP9*2.20462262185),0)</f>
        <v/>
      </c>
      <c r="FR9" s="9" t="n">
        <v>136780</v>
      </c>
      <c r="FS9" s="9" t="n">
        <v>228938</v>
      </c>
      <c r="FT9" s="10">
        <f>IFERROR(FR9/(FS9*2.20462262185),0)</f>
        <v/>
      </c>
    </row>
    <row r="10">
      <c r="A10" s="126" t="inlineStr">
        <is>
          <t>Belgium</t>
        </is>
      </c>
      <c r="B10" s="127">
        <f>SUM(I10,L10,O10,R10,U10,X10,AA10,AD10)</f>
        <v/>
      </c>
      <c r="C10" s="127">
        <f>SUM(J10,M10,P10,S10,V10,Y10,AB10,AE10)</f>
        <v/>
      </c>
      <c r="D10" s="128">
        <f>C10/1000000</f>
        <v/>
      </c>
      <c r="E10" s="128">
        <f>C10*2.20462262185/1000000</f>
        <v/>
      </c>
      <c r="F10" s="129">
        <f>IFERROR(B10/(C10/1000),0)</f>
        <v/>
      </c>
      <c r="G10" s="130">
        <f>IFERROR(B10/(C10*2.20462262185),0)</f>
        <v/>
      </c>
      <c r="I10" s="9" t="n">
        <v>310160</v>
      </c>
      <c r="J10" s="9" t="n">
        <v>55000</v>
      </c>
      <c r="K10" s="10">
        <f>IFERROR(I10/(J10*2.20462262185),0)</f>
        <v/>
      </c>
      <c r="L10" s="9" t="n">
        <v>323190</v>
      </c>
      <c r="M10" s="9" t="n">
        <v>63000</v>
      </c>
      <c r="N10" s="10">
        <f>IFERROR(L10/(M10*2.20462262185),0)</f>
        <v/>
      </c>
      <c r="O10" s="9" t="n">
        <v>245257</v>
      </c>
      <c r="P10" s="9" t="n">
        <v>47000</v>
      </c>
      <c r="Q10" s="10">
        <f>IFERROR(O10/(P10*2.20462262185),0)</f>
        <v/>
      </c>
      <c r="R10" s="9" t="n">
        <v>160106</v>
      </c>
      <c r="S10" s="9" t="n">
        <v>30000</v>
      </c>
      <c r="T10" s="10">
        <f>IFERROR(R10/(S10*2.20462262185),0)</f>
        <v/>
      </c>
      <c r="U10" s="9" t="n">
        <v>241580</v>
      </c>
      <c r="V10" s="9" t="n">
        <v>44000</v>
      </c>
      <c r="W10" s="10">
        <f>IFERROR(U10/(V10*2.20462262185),0)</f>
        <v/>
      </c>
      <c r="X10" s="9" t="n">
        <v>498205</v>
      </c>
      <c r="Y10" s="9" t="n">
        <v>267190</v>
      </c>
      <c r="Z10" s="10">
        <f>IFERROR(X10/(Y10*2.20462262185),0)</f>
        <v/>
      </c>
      <c r="AA10" s="9" t="n">
        <v>136837</v>
      </c>
      <c r="AB10" s="9" t="n">
        <v>26000</v>
      </c>
      <c r="AC10" s="10">
        <f>IFERROR(AA10/(AB10*2.20462262185),0)</f>
        <v/>
      </c>
      <c r="AD10" s="9" t="n">
        <v>215460</v>
      </c>
      <c r="AE10" s="9" t="n">
        <v>42000</v>
      </c>
      <c r="AF10" s="10">
        <f>IFERROR(AD10/(AE10*2.20462262185),0)</f>
        <v/>
      </c>
      <c r="AG10" s="9" t="n">
        <v>421566</v>
      </c>
      <c r="AH10" s="9" t="n">
        <v>81350</v>
      </c>
      <c r="AI10" s="10">
        <f>IFERROR(AG10/(AH10*2.20462262185),0)</f>
        <v/>
      </c>
      <c r="AJ10" s="9" t="n">
        <v>215460</v>
      </c>
      <c r="AK10" s="9" t="n">
        <v>42000</v>
      </c>
      <c r="AL10" s="10">
        <f>IFERROR(AJ10/(AK10*2.20462262185),0)</f>
        <v/>
      </c>
      <c r="AM10" s="9" t="n">
        <v>13337</v>
      </c>
      <c r="AN10" s="9" t="n">
        <v>2925</v>
      </c>
      <c r="AO10" s="10">
        <f>IFERROR(AM10/(AN10*2.20462262185),0)</f>
        <v/>
      </c>
      <c r="AP10" s="9" t="n">
        <v>62749</v>
      </c>
      <c r="AQ10" s="9" t="n">
        <v>13000</v>
      </c>
      <c r="AR10" s="10">
        <f>IFERROR(AP10/(AQ10*2.20462262185),0)</f>
        <v/>
      </c>
      <c r="AS10" s="9" t="n">
        <v>10003</v>
      </c>
      <c r="AT10" s="9" t="n">
        <v>1900</v>
      </c>
      <c r="AU10" s="10">
        <f>IFERROR(AS10/(AT10*2.20462262185),0)</f>
        <v/>
      </c>
      <c r="AV10" s="9" t="n">
        <v>75137</v>
      </c>
      <c r="AW10" s="9" t="n">
        <v>19000</v>
      </c>
      <c r="AX10" s="10">
        <f>IFERROR(AV10/(AW10*2.20462262185),0)</f>
        <v/>
      </c>
      <c r="AY10" s="9" t="n">
        <v>504927</v>
      </c>
      <c r="AZ10" s="9" t="n">
        <v>109480</v>
      </c>
      <c r="BA10" s="10">
        <f>IFERROR(AY10/(AZ10*2.20462262185),0)</f>
        <v/>
      </c>
      <c r="BB10" s="9" t="n">
        <v>350307</v>
      </c>
      <c r="BC10" s="9" t="n">
        <v>73240</v>
      </c>
      <c r="BD10" s="10">
        <f>IFERROR(BB10/(BC10*2.20462262185),0)</f>
        <v/>
      </c>
      <c r="BE10" s="9" t="n">
        <v>0</v>
      </c>
      <c r="BF10" s="9" t="n">
        <v>0</v>
      </c>
      <c r="BG10" s="10">
        <f>IFERROR(BE10/(BF10*2.20462262185),0)</f>
        <v/>
      </c>
      <c r="BH10" s="9" t="n">
        <v>567578</v>
      </c>
      <c r="BI10" s="9" t="n">
        <v>320137</v>
      </c>
      <c r="BJ10" s="10">
        <f>IFERROR(BH10/(BI10*2.20462262185),0)</f>
        <v/>
      </c>
      <c r="BK10" s="9" t="n">
        <v>188712</v>
      </c>
      <c r="BL10" s="9" t="n">
        <v>41740</v>
      </c>
      <c r="BM10" s="10">
        <f>IFERROR(BK10/(BL10*2.20462262185),0)</f>
        <v/>
      </c>
      <c r="BN10" s="9" t="n">
        <v>336752</v>
      </c>
      <c r="BO10" s="9" t="n">
        <v>75740</v>
      </c>
      <c r="BP10" s="10">
        <f>IFERROR(BN10/(BO10*2.20462262185),0)</f>
        <v/>
      </c>
      <c r="BQ10" s="9" t="n">
        <v>97624</v>
      </c>
      <c r="BR10" s="9" t="n">
        <v>22740</v>
      </c>
      <c r="BS10" s="10">
        <f>IFERROR(BQ10/(BR10*2.20462262185),0)</f>
        <v/>
      </c>
      <c r="BT10" s="9" t="n">
        <v>87255</v>
      </c>
      <c r="BU10" s="9" t="n">
        <v>20500</v>
      </c>
      <c r="BV10" s="10">
        <f>IFERROR(BT10/(BU10*2.20462262185),0)</f>
        <v/>
      </c>
      <c r="BW10" s="9" t="n">
        <v>164652</v>
      </c>
      <c r="BX10" s="9" t="n">
        <v>87118</v>
      </c>
      <c r="BY10" s="10">
        <f>IFERROR(BW10/(BX10*2.20462262185),0)</f>
        <v/>
      </c>
      <c r="BZ10" s="9" t="n">
        <v>109267</v>
      </c>
      <c r="CA10" s="9" t="n">
        <v>25740</v>
      </c>
      <c r="CB10" s="10">
        <f>IFERROR(BZ10/(CA10*2.20462262185),0)</f>
        <v/>
      </c>
      <c r="CC10" s="9" t="n">
        <v>90012</v>
      </c>
      <c r="CD10" s="9" t="n">
        <v>20740</v>
      </c>
      <c r="CE10" s="10">
        <f>IFERROR(CC10/(CD10*2.20462262185),0)</f>
        <v/>
      </c>
      <c r="CF10" s="9" t="n">
        <v>99852</v>
      </c>
      <c r="CG10" s="9" t="n">
        <v>23740</v>
      </c>
      <c r="CH10" s="10">
        <f>IFERROR(CF10/(CG10*2.20462262185),0)</f>
        <v/>
      </c>
      <c r="CI10" s="9" t="n">
        <v>104931</v>
      </c>
      <c r="CJ10" s="9" t="n">
        <v>22250</v>
      </c>
      <c r="CK10" s="10">
        <f>IFERROR(CI10/(CJ10*2.20462262185),0)</f>
        <v/>
      </c>
      <c r="CL10" s="9" t="n">
        <v>113615</v>
      </c>
      <c r="CM10" s="9" t="n">
        <v>24200</v>
      </c>
      <c r="CN10" s="10">
        <f>IFERROR(CL10/(CM10*2.20462262185),0)</f>
        <v/>
      </c>
      <c r="CO10" s="9" t="n">
        <v>27365</v>
      </c>
      <c r="CP10" s="9" t="n">
        <v>6500</v>
      </c>
      <c r="CQ10" s="10">
        <f>IFERROR(CO10/(CP10*2.20462262185),0)</f>
        <v/>
      </c>
      <c r="CR10" s="9" t="n">
        <v>90012</v>
      </c>
      <c r="CS10" s="9" t="n">
        <v>20740</v>
      </c>
      <c r="CT10" s="10">
        <f>IFERROR(CR10/(CS10*2.20462262185),0)</f>
        <v/>
      </c>
      <c r="CU10" s="9" t="n">
        <v>2694</v>
      </c>
      <c r="CV10" s="9" t="n">
        <v>2000</v>
      </c>
      <c r="CW10" s="10">
        <f>IFERROR(CU10/(CV10*2.20462262185),0)</f>
        <v/>
      </c>
      <c r="CX10" s="9" t="n">
        <v>188712</v>
      </c>
      <c r="CY10" s="9" t="n">
        <v>41740</v>
      </c>
      <c r="CZ10" s="10">
        <f>IFERROR(CX10/(CY10*2.20462262185),0)</f>
        <v/>
      </c>
      <c r="DA10" s="9" t="n">
        <v>14000</v>
      </c>
      <c r="DB10" s="9" t="n">
        <v>16557</v>
      </c>
      <c r="DC10" s="10">
        <f>IFERROR(DA10/(DB10*2.20462262185),0)</f>
        <v/>
      </c>
      <c r="DD10" s="9" t="n">
        <v>371007</v>
      </c>
      <c r="DE10" s="9" t="n">
        <v>84490</v>
      </c>
      <c r="DF10" s="10">
        <f>IFERROR(DD10/(DE10*2.20462262185),0)</f>
        <v/>
      </c>
      <c r="DG10" s="9" t="n">
        <v>465868</v>
      </c>
      <c r="DH10" s="9" t="n">
        <v>111750</v>
      </c>
      <c r="DI10" s="10">
        <f>IFERROR(DG10/(DH10*2.20462262185),0)</f>
        <v/>
      </c>
      <c r="DJ10" s="9" t="n">
        <v>178770</v>
      </c>
      <c r="DK10" s="9" t="n">
        <v>42000</v>
      </c>
      <c r="DL10" s="10">
        <f>IFERROR(DJ10/(DK10*2.20462262185),0)</f>
        <v/>
      </c>
      <c r="DM10" s="9" t="n">
        <v>0</v>
      </c>
      <c r="DN10" s="9" t="n">
        <v>0</v>
      </c>
      <c r="DO10" s="10">
        <f>IFERROR(DM10/(DN10*2.20462262185),0)</f>
        <v/>
      </c>
      <c r="DP10" s="9" t="n">
        <v>90012</v>
      </c>
      <c r="DQ10" s="9" t="n">
        <v>20740</v>
      </c>
      <c r="DR10" s="10">
        <f>IFERROR(DP10/(DQ10*2.20462262185),0)</f>
        <v/>
      </c>
      <c r="DS10" s="9" t="n">
        <v>0</v>
      </c>
      <c r="DT10" s="9" t="n">
        <v>0</v>
      </c>
      <c r="DU10" s="10">
        <f>IFERROR(DS10/(DT10*2.20462262185),0)</f>
        <v/>
      </c>
      <c r="DV10" s="9" t="n">
        <v>0</v>
      </c>
      <c r="DW10" s="9" t="n">
        <v>0</v>
      </c>
      <c r="DX10" s="10">
        <f>IFERROR(DV10/(DW10*2.20462262185),0)</f>
        <v/>
      </c>
      <c r="DY10" s="9" t="n">
        <v>0</v>
      </c>
      <c r="DZ10" s="9" t="n">
        <v>0</v>
      </c>
      <c r="EA10" s="10">
        <f>IFERROR(DY10/(DZ10*2.20462262185),0)</f>
        <v/>
      </c>
      <c r="EB10" s="9" t="n">
        <v>171314</v>
      </c>
      <c r="EC10" s="9" t="n">
        <v>41480</v>
      </c>
      <c r="ED10" s="10">
        <f>IFERROR(EB10/(EC10*2.20462262185),0)</f>
        <v/>
      </c>
      <c r="EE10" s="9" t="n">
        <v>85657</v>
      </c>
      <c r="EF10" s="9" t="n">
        <v>20740</v>
      </c>
      <c r="EG10" s="10">
        <f>IFERROR(EE10/(EF10*2.20462262185),0)</f>
        <v/>
      </c>
      <c r="EH10" s="9" t="n">
        <v>40153</v>
      </c>
      <c r="EI10" s="9" t="n">
        <v>6913</v>
      </c>
      <c r="EJ10" s="10">
        <f>IFERROR(EH10/(EI10*2.20462262185),0)</f>
        <v/>
      </c>
      <c r="EK10" s="9" t="n">
        <v>102316</v>
      </c>
      <c r="EL10" s="9" t="n">
        <v>23915</v>
      </c>
      <c r="EM10" s="10">
        <f>IFERROR(EK10/(EL10*2.20462262185),0)</f>
        <v/>
      </c>
      <c r="EN10" s="9" t="n">
        <v>96525</v>
      </c>
      <c r="EO10" s="9" t="n">
        <v>22500</v>
      </c>
      <c r="EP10" s="10">
        <f>IFERROR(EN10/(EO10*2.20462262185),0)</f>
        <v/>
      </c>
      <c r="EQ10" s="9" t="n">
        <v>218843</v>
      </c>
      <c r="ER10" s="9" t="n">
        <v>61175</v>
      </c>
      <c r="ES10" s="10">
        <f>IFERROR(EQ10/(ER10*2.20462262185),0)</f>
        <v/>
      </c>
      <c r="ET10" s="9" t="n">
        <v>211366</v>
      </c>
      <c r="EU10" s="9" t="n">
        <v>68996</v>
      </c>
      <c r="EV10" s="10">
        <f>IFERROR(ET10/(EU10*2.20462262185),0)</f>
        <v/>
      </c>
      <c r="EW10" s="9" t="n">
        <v>42361</v>
      </c>
      <c r="EX10" s="9" t="n">
        <v>7750</v>
      </c>
      <c r="EY10" s="10">
        <f>IFERROR(EW10/(EX10*2.20462262185),0)</f>
        <v/>
      </c>
      <c r="EZ10" s="9" t="n">
        <v>373863</v>
      </c>
      <c r="FA10" s="9" t="n">
        <v>114916</v>
      </c>
      <c r="FB10" s="10">
        <f>IFERROR(EZ10/(FA10*2.20462262185),0)</f>
        <v/>
      </c>
      <c r="FC10" s="9" t="n">
        <v>37085</v>
      </c>
      <c r="FD10" s="9" t="n">
        <v>10000</v>
      </c>
      <c r="FE10" s="10">
        <f>IFERROR(FC10/(FD10*2.20462262185),0)</f>
        <v/>
      </c>
      <c r="FF10" s="9" t="n">
        <v>10519</v>
      </c>
      <c r="FG10" s="9" t="n">
        <v>3000</v>
      </c>
      <c r="FH10" s="10">
        <f>IFERROR(FF10/(FG10*2.20462262185),0)</f>
        <v/>
      </c>
      <c r="FI10" s="9" t="n">
        <v>30707</v>
      </c>
      <c r="FJ10" s="9" t="n">
        <v>6000</v>
      </c>
      <c r="FK10" s="10">
        <f>IFERROR(FI10/(FJ10*2.20462262185),0)</f>
        <v/>
      </c>
      <c r="FL10" s="9" t="n">
        <v>70183</v>
      </c>
      <c r="FM10" s="9" t="n">
        <v>15250</v>
      </c>
      <c r="FN10" s="10">
        <f>IFERROR(FL10/(FM10*2.20462262185),0)</f>
        <v/>
      </c>
      <c r="FO10" s="9" t="n">
        <v>76531</v>
      </c>
      <c r="FP10" s="9" t="n">
        <v>20740</v>
      </c>
      <c r="FQ10" s="10">
        <f>IFERROR(FO10/(FP10*2.20462262185),0)</f>
        <v/>
      </c>
      <c r="FR10" s="9" t="n">
        <v>153818</v>
      </c>
      <c r="FS10" s="9" t="n">
        <v>45240</v>
      </c>
      <c r="FT10" s="10">
        <f>IFERROR(FR10/(FS10*2.20462262185),0)</f>
        <v/>
      </c>
    </row>
    <row r="11">
      <c r="A11" s="126" t="inlineStr">
        <is>
          <t>South Africa</t>
        </is>
      </c>
      <c r="B11" s="127">
        <f>SUM(I11,L11,O11,R11,U11,X11,AA11,AD11)</f>
        <v/>
      </c>
      <c r="C11" s="127">
        <f>SUM(J11,M11,P11,S11,V11,Y11,AB11,AE11)</f>
        <v/>
      </c>
      <c r="D11" s="128">
        <f>C11/1000000</f>
        <v/>
      </c>
      <c r="E11" s="128">
        <f>C11*2.20462262185/1000000</f>
        <v/>
      </c>
      <c r="F11" s="129">
        <f>IFERROR(B11/(C11/1000),0)</f>
        <v/>
      </c>
      <c r="G11" s="130">
        <f>IFERROR(B11/(C11*2.20462262185),0)</f>
        <v/>
      </c>
      <c r="I11" s="9" t="n">
        <v>61614</v>
      </c>
      <c r="J11" s="9" t="n">
        <v>79851</v>
      </c>
      <c r="K11" s="10">
        <f>IFERROR(I11/(J11*2.20462262185),0)</f>
        <v/>
      </c>
      <c r="L11" s="9" t="n">
        <v>0</v>
      </c>
      <c r="M11" s="9" t="n">
        <v>0</v>
      </c>
      <c r="N11" s="10">
        <f>IFERROR(L11/(M11*2.20462262185),0)</f>
        <v/>
      </c>
      <c r="O11" s="9" t="n">
        <v>68487</v>
      </c>
      <c r="P11" s="9" t="n">
        <v>81747</v>
      </c>
      <c r="Q11" s="10">
        <f>IFERROR(O11/(P11*2.20462262185),0)</f>
        <v/>
      </c>
      <c r="R11" s="9" t="n">
        <v>57882</v>
      </c>
      <c r="S11" s="9" t="n">
        <v>81547</v>
      </c>
      <c r="T11" s="10">
        <f>IFERROR(R11/(S11*2.20462262185),0)</f>
        <v/>
      </c>
      <c r="U11" s="9" t="n">
        <v>71953</v>
      </c>
      <c r="V11" s="9" t="n">
        <v>127450</v>
      </c>
      <c r="W11" s="10">
        <f>IFERROR(U11/(V11*2.20462262185),0)</f>
        <v/>
      </c>
      <c r="X11" s="9" t="n">
        <v>19838</v>
      </c>
      <c r="Y11" s="9" t="n">
        <v>41223</v>
      </c>
      <c r="Z11" s="10">
        <f>IFERROR(X11/(Y11*2.20462262185),0)</f>
        <v/>
      </c>
      <c r="AA11" s="9" t="n">
        <v>19742</v>
      </c>
      <c r="AB11" s="9" t="n">
        <v>42846</v>
      </c>
      <c r="AC11" s="10">
        <f>IFERROR(AA11/(AB11*2.20462262185),0)</f>
        <v/>
      </c>
      <c r="DA11" s="9" t="n">
        <v>0</v>
      </c>
      <c r="DB11" s="9" t="n">
        <v>0</v>
      </c>
      <c r="DC11" s="10">
        <f>IFERROR(DA11/(DB11*2.20462262185),0)</f>
        <v/>
      </c>
      <c r="DD11" s="9" t="n">
        <v>0</v>
      </c>
      <c r="DE11" s="9" t="n">
        <v>0</v>
      </c>
      <c r="DF11" s="10">
        <f>IFERROR(DD11/(DE11*2.20462262185),0)</f>
        <v/>
      </c>
      <c r="DG11" s="9" t="n">
        <v>0</v>
      </c>
      <c r="DH11" s="9" t="n">
        <v>0</v>
      </c>
      <c r="DI11" s="10">
        <f>IFERROR(DG11/(DH11*2.20462262185),0)</f>
        <v/>
      </c>
      <c r="DJ11" s="9" t="n">
        <v>254470</v>
      </c>
      <c r="DK11" s="9" t="n">
        <v>110625</v>
      </c>
      <c r="DL11" s="10">
        <f>IFERROR(DJ11/(DK11*2.20462262185),0)</f>
        <v/>
      </c>
      <c r="DM11" s="9" t="n">
        <v>167913</v>
      </c>
      <c r="DN11" s="9" t="n">
        <v>73229</v>
      </c>
      <c r="DO11" s="10">
        <f>IFERROR(DM11/(DN11*2.20462262185),0)</f>
        <v/>
      </c>
      <c r="DP11" s="9" t="n">
        <v>127932</v>
      </c>
      <c r="DQ11" s="9" t="n">
        <v>54881</v>
      </c>
      <c r="DR11" s="10">
        <f>IFERROR(DP11/(DQ11*2.20462262185),0)</f>
        <v/>
      </c>
    </row>
    <row r="12">
      <c r="A12" s="126" t="inlineStr">
        <is>
          <t>Netherlands</t>
        </is>
      </c>
      <c r="B12" s="127">
        <f>SUM(I12,L12,O12,R12,U12,X12,AA12,AD12)</f>
        <v/>
      </c>
      <c r="C12" s="127">
        <f>SUM(J12,M12,P12,S12,V12,Y12,AB12,AE12)</f>
        <v/>
      </c>
      <c r="D12" s="128">
        <f>C12/1000000</f>
        <v/>
      </c>
      <c r="E12" s="128">
        <f>C12*2.20462262185/1000000</f>
        <v/>
      </c>
      <c r="F12" s="129">
        <f>IFERROR(B12/(C12/1000),0)</f>
        <v/>
      </c>
      <c r="G12" s="130">
        <f>IFERROR(B12/(C12*2.20462262185),0)</f>
        <v/>
      </c>
      <c r="I12" s="9" t="n">
        <v>355233</v>
      </c>
      <c r="J12" s="9" t="n">
        <v>101139</v>
      </c>
      <c r="K12" s="10">
        <f>IFERROR(I12/(J12*2.20462262185),0)</f>
        <v/>
      </c>
      <c r="L12" s="9" t="n">
        <v>51109</v>
      </c>
      <c r="M12" s="9" t="n">
        <v>20004</v>
      </c>
      <c r="N12" s="10">
        <f>IFERROR(L12/(M12*2.20462262185),0)</f>
        <v/>
      </c>
      <c r="O12" s="9" t="n">
        <v>211061</v>
      </c>
      <c r="P12" s="9" t="n">
        <v>60176</v>
      </c>
      <c r="Q12" s="10">
        <f>IFERROR(O12/(P12*2.20462262185),0)</f>
        <v/>
      </c>
      <c r="R12" s="9" t="n">
        <v>46282</v>
      </c>
      <c r="S12" s="9" t="n">
        <v>20004</v>
      </c>
      <c r="T12" s="10">
        <f>IFERROR(R12/(S12*2.20462262185),0)</f>
        <v/>
      </c>
      <c r="U12" s="9" t="n">
        <v>234528</v>
      </c>
      <c r="V12" s="9" t="n">
        <v>60050</v>
      </c>
      <c r="W12" s="10">
        <f>IFERROR(U12/(V12*2.20462262185),0)</f>
        <v/>
      </c>
      <c r="X12" s="9" t="n">
        <v>44513</v>
      </c>
      <c r="Y12" s="9" t="n">
        <v>20051</v>
      </c>
      <c r="Z12" s="10">
        <f>IFERROR(X12/(Y12*2.20462262185),0)</f>
        <v/>
      </c>
      <c r="AA12" s="9" t="n">
        <v>40795</v>
      </c>
      <c r="AB12" s="9" t="n">
        <v>20004</v>
      </c>
      <c r="AC12" s="10">
        <f>IFERROR(AA12/(AB12*2.20462262185),0)</f>
        <v/>
      </c>
      <c r="AD12" s="9" t="n">
        <v>126325</v>
      </c>
      <c r="AE12" s="9" t="n">
        <v>60074</v>
      </c>
      <c r="AF12" s="10">
        <f>IFERROR(AD12/(AE12*2.20462262185),0)</f>
        <v/>
      </c>
      <c r="AG12" s="9" t="n">
        <v>3102</v>
      </c>
      <c r="AH12" s="9" t="n">
        <v>24</v>
      </c>
      <c r="AI12" s="10">
        <f>IFERROR(AG12/(AH12*2.20462262185),0)</f>
        <v/>
      </c>
      <c r="AJ12" s="9" t="n">
        <v>131979</v>
      </c>
      <c r="AK12" s="9" t="n">
        <v>40004</v>
      </c>
      <c r="AL12" s="10">
        <f>IFERROR(AJ12/(AK12*2.20462262185),0)</f>
        <v/>
      </c>
      <c r="AM12" s="9" t="n">
        <v>87266</v>
      </c>
      <c r="AN12" s="9" t="n">
        <v>40050</v>
      </c>
      <c r="AO12" s="10">
        <f>IFERROR(AM12/(AN12*2.20462262185),0)</f>
        <v/>
      </c>
      <c r="AP12" s="9" t="n">
        <v>139289</v>
      </c>
      <c r="AQ12" s="9" t="n">
        <v>40054</v>
      </c>
      <c r="AR12" s="10">
        <f>IFERROR(AP12/(AQ12*2.20462262185),0)</f>
        <v/>
      </c>
      <c r="AS12" s="9" t="n">
        <v>3170</v>
      </c>
      <c r="AT12" s="9" t="n">
        <v>44</v>
      </c>
      <c r="AU12" s="10">
        <f>IFERROR(AS12/(AT12*2.20462262185),0)</f>
        <v/>
      </c>
      <c r="AV12" s="9" t="n">
        <v>84358</v>
      </c>
      <c r="AW12" s="9" t="n">
        <v>40008</v>
      </c>
      <c r="AX12" s="10">
        <f>IFERROR(AV12/(AW12*2.20462262185),0)</f>
        <v/>
      </c>
      <c r="AY12" s="9" t="n">
        <v>130824</v>
      </c>
      <c r="AZ12" s="9" t="n">
        <v>40004</v>
      </c>
      <c r="BA12" s="10">
        <f>IFERROR(AY12/(AZ12*2.20462262185),0)</f>
        <v/>
      </c>
      <c r="BB12" s="9" t="n">
        <v>129652</v>
      </c>
      <c r="BC12" s="9" t="n">
        <v>60052</v>
      </c>
      <c r="BD12" s="10">
        <f>IFERROR(BB12/(BC12*2.20462262185),0)</f>
        <v/>
      </c>
      <c r="BE12" s="9" t="n">
        <v>0</v>
      </c>
      <c r="BF12" s="9" t="n">
        <v>0</v>
      </c>
      <c r="BG12" s="10">
        <f>IFERROR(BE12/(BF12*2.20462262185),0)</f>
        <v/>
      </c>
      <c r="BH12" s="9" t="n">
        <v>84452</v>
      </c>
      <c r="BI12" s="9" t="n">
        <v>40008</v>
      </c>
      <c r="BJ12" s="10">
        <f>IFERROR(BH12/(BI12*2.20462262185),0)</f>
        <v/>
      </c>
      <c r="BK12" s="9" t="n">
        <v>44658</v>
      </c>
      <c r="BL12" s="9" t="n">
        <v>20046</v>
      </c>
      <c r="BM12" s="10">
        <f>IFERROR(BK12/(BL12*2.20462262185),0)</f>
        <v/>
      </c>
      <c r="BN12" s="9" t="n">
        <v>126941</v>
      </c>
      <c r="BO12" s="9" t="n">
        <v>40063</v>
      </c>
      <c r="BP12" s="10">
        <f>IFERROR(BN12/(BO12*2.20462262185),0)</f>
        <v/>
      </c>
      <c r="BQ12" s="9" t="n">
        <v>0</v>
      </c>
      <c r="BR12" s="9" t="n">
        <v>0</v>
      </c>
      <c r="BS12" s="10">
        <f>IFERROR(BQ12/(BR12*2.20462262185),0)</f>
        <v/>
      </c>
      <c r="BT12" s="9" t="n">
        <v>129495</v>
      </c>
      <c r="BU12" s="9" t="n">
        <v>60063</v>
      </c>
      <c r="BV12" s="10">
        <f>IFERROR(BT12/(BU12*2.20462262185),0)</f>
        <v/>
      </c>
      <c r="BW12" s="9" t="n">
        <v>45513</v>
      </c>
      <c r="BX12" s="9" t="n">
        <v>20050</v>
      </c>
      <c r="BY12" s="10">
        <f>IFERROR(BW12/(BX12*2.20462262185),0)</f>
        <v/>
      </c>
      <c r="BZ12" s="9" t="n">
        <v>87380</v>
      </c>
      <c r="CA12" s="9" t="n">
        <v>30004</v>
      </c>
      <c r="CB12" s="10">
        <f>IFERROR(BZ12/(CA12*2.20462262185),0)</f>
        <v/>
      </c>
      <c r="CC12" s="9" t="n">
        <v>55888</v>
      </c>
      <c r="CD12" s="9" t="n">
        <v>25004</v>
      </c>
      <c r="CE12" s="10">
        <f>IFERROR(CC12/(CD12*2.20462262185),0)</f>
        <v/>
      </c>
      <c r="CF12" s="9" t="n">
        <v>0</v>
      </c>
      <c r="CG12" s="9" t="n">
        <v>0</v>
      </c>
      <c r="CH12" s="10">
        <f>IFERROR(CF12/(CG12*2.20462262185),0)</f>
        <v/>
      </c>
      <c r="CI12" s="9" t="n">
        <v>89956</v>
      </c>
      <c r="CJ12" s="9" t="n">
        <v>40008</v>
      </c>
      <c r="CK12" s="10">
        <f>IFERROR(CI12/(CJ12*2.20462262185),0)</f>
        <v/>
      </c>
      <c r="CL12" s="9" t="n">
        <v>45170</v>
      </c>
      <c r="CM12" s="9" t="n">
        <v>20004</v>
      </c>
      <c r="CN12" s="10">
        <f>IFERROR(CL12/(CM12*2.20462262185),0)</f>
        <v/>
      </c>
      <c r="CO12" s="9" t="n">
        <v>89876</v>
      </c>
      <c r="CP12" s="9" t="n">
        <v>40008</v>
      </c>
      <c r="CQ12" s="10">
        <f>IFERROR(CO12/(CP12*2.20462262185),0)</f>
        <v/>
      </c>
      <c r="CR12" s="9" t="n">
        <v>255780</v>
      </c>
      <c r="CS12" s="9" t="n">
        <v>57933</v>
      </c>
      <c r="CT12" s="10">
        <f>IFERROR(CR12/(CS12*2.20462262185),0)</f>
        <v/>
      </c>
      <c r="CU12" s="9" t="n">
        <v>43839</v>
      </c>
      <c r="CV12" s="9" t="n">
        <v>20004</v>
      </c>
      <c r="CW12" s="10">
        <f>IFERROR(CU12/(CV12*2.20462262185),0)</f>
        <v/>
      </c>
      <c r="CX12" s="9" t="n">
        <v>86318</v>
      </c>
      <c r="CY12" s="9" t="n">
        <v>40008</v>
      </c>
      <c r="CZ12" s="10">
        <f>IFERROR(CX12/(CY12*2.20462262185),0)</f>
        <v/>
      </c>
      <c r="DA12" s="9" t="n">
        <v>0</v>
      </c>
      <c r="DB12" s="9" t="n">
        <v>0</v>
      </c>
      <c r="DC12" s="10">
        <f>IFERROR(DA12/(DB12*2.20462262185),0)</f>
        <v/>
      </c>
      <c r="DD12" s="9" t="n">
        <v>93159</v>
      </c>
      <c r="DE12" s="9" t="n">
        <v>40008</v>
      </c>
      <c r="DF12" s="10">
        <f>IFERROR(DD12/(DE12*2.20462262185),0)</f>
        <v/>
      </c>
      <c r="DG12" s="9" t="n">
        <v>46374</v>
      </c>
      <c r="DH12" s="9" t="n">
        <v>20004</v>
      </c>
      <c r="DI12" s="10">
        <f>IFERROR(DG12/(DH12*2.20462262185),0)</f>
        <v/>
      </c>
      <c r="DJ12" s="9" t="n">
        <v>89240</v>
      </c>
      <c r="DK12" s="9" t="n">
        <v>39007</v>
      </c>
      <c r="DL12" s="10">
        <f>IFERROR(DJ12/(DK12*2.20462262185),0)</f>
        <v/>
      </c>
      <c r="DM12" s="9" t="n">
        <v>89896</v>
      </c>
      <c r="DN12" s="9" t="n">
        <v>40008</v>
      </c>
      <c r="DO12" s="10">
        <f>IFERROR(DM12/(DN12*2.20462262185),0)</f>
        <v/>
      </c>
      <c r="DP12" s="9" t="n">
        <v>15671</v>
      </c>
      <c r="DQ12" s="9" t="n">
        <v>7002</v>
      </c>
      <c r="DR12" s="10">
        <f>IFERROR(DP12/(DQ12*2.20462262185),0)</f>
        <v/>
      </c>
      <c r="DS12" s="9" t="n">
        <v>0</v>
      </c>
      <c r="DT12" s="9" t="n">
        <v>0</v>
      </c>
      <c r="DU12" s="10">
        <f>IFERROR(DS12/(DT12*2.20462262185),0)</f>
        <v/>
      </c>
      <c r="DV12" s="9" t="n">
        <v>0</v>
      </c>
      <c r="DW12" s="9" t="n">
        <v>0</v>
      </c>
      <c r="DX12" s="10">
        <f>IFERROR(DV12/(DW12*2.20462262185),0)</f>
        <v/>
      </c>
      <c r="DY12" s="9" t="n">
        <v>45250</v>
      </c>
      <c r="DZ12" s="9" t="n">
        <v>20004</v>
      </c>
      <c r="EA12" s="10">
        <f>IFERROR(DY12/(DZ12*2.20462262185),0)</f>
        <v/>
      </c>
      <c r="EB12" s="9" t="n">
        <v>40725</v>
      </c>
      <c r="EC12" s="9" t="n">
        <v>18003</v>
      </c>
      <c r="ED12" s="10">
        <f>IFERROR(EB12/(EC12*2.20462262185),0)</f>
        <v/>
      </c>
      <c r="EE12" s="9" t="n">
        <v>0</v>
      </c>
      <c r="EF12" s="9" t="n">
        <v>0</v>
      </c>
      <c r="EG12" s="10">
        <f>IFERROR(EE12/(EF12*2.20462262185),0)</f>
        <v/>
      </c>
      <c r="EH12" s="9" t="n">
        <v>88968</v>
      </c>
      <c r="EI12" s="9" t="n">
        <v>40008</v>
      </c>
      <c r="EJ12" s="10">
        <f>IFERROR(EH12/(EI12*2.20462262185),0)</f>
        <v/>
      </c>
      <c r="EK12" s="9" t="n">
        <v>91648</v>
      </c>
      <c r="EL12" s="9" t="n">
        <v>40008</v>
      </c>
      <c r="EM12" s="10">
        <f>IFERROR(EK12/(EL12*2.20462262185),0)</f>
        <v/>
      </c>
      <c r="EN12" s="9" t="n">
        <v>2951</v>
      </c>
      <c r="EO12" s="9" t="n">
        <v>750</v>
      </c>
      <c r="EP12" s="10">
        <f>IFERROR(EN12/(EO12*2.20462262185),0)</f>
        <v/>
      </c>
      <c r="EQ12" s="9" t="n">
        <v>45644</v>
      </c>
      <c r="ER12" s="9" t="n">
        <v>20004</v>
      </c>
      <c r="ES12" s="10">
        <f>IFERROR(EQ12/(ER12*2.20462262185),0)</f>
        <v/>
      </c>
      <c r="ET12" s="9" t="n">
        <v>95361</v>
      </c>
      <c r="EU12" s="9" t="n">
        <v>40008</v>
      </c>
      <c r="EV12" s="10">
        <f>IFERROR(ET12/(EU12*2.20462262185),0)</f>
        <v/>
      </c>
      <c r="EW12" s="9" t="n">
        <v>49862</v>
      </c>
      <c r="EX12" s="9" t="n">
        <v>20004</v>
      </c>
      <c r="EY12" s="10">
        <f>IFERROR(EW12/(EX12*2.20462262185),0)</f>
        <v/>
      </c>
      <c r="EZ12" s="9" t="n">
        <v>56222</v>
      </c>
      <c r="FA12" s="9" t="n">
        <v>20004</v>
      </c>
      <c r="FB12" s="10">
        <f>IFERROR(EZ12/(FA12*2.20462262185),0)</f>
        <v/>
      </c>
      <c r="FC12" s="9" t="n">
        <v>50419</v>
      </c>
      <c r="FD12" s="9" t="n">
        <v>20004</v>
      </c>
      <c r="FE12" s="10">
        <f>IFERROR(FC12/(FD12*2.20462262185),0)</f>
        <v/>
      </c>
      <c r="FF12" s="9" t="n">
        <v>0</v>
      </c>
      <c r="FG12" s="9" t="n">
        <v>0</v>
      </c>
      <c r="FH12" s="10">
        <f>IFERROR(FF12/(FG12*2.20462262185),0)</f>
        <v/>
      </c>
      <c r="FI12" s="9" t="n">
        <v>163466</v>
      </c>
      <c r="FJ12" s="9" t="n">
        <v>75117</v>
      </c>
      <c r="FK12" s="10">
        <f>IFERROR(FI12/(FJ12*2.20462262185),0)</f>
        <v/>
      </c>
      <c r="FL12" s="9" t="n">
        <v>0</v>
      </c>
      <c r="FM12" s="9" t="n">
        <v>0</v>
      </c>
      <c r="FN12" s="10">
        <f>IFERROR(FL12/(FM12*2.20462262185),0)</f>
        <v/>
      </c>
      <c r="FO12" s="9" t="n">
        <v>69712</v>
      </c>
      <c r="FP12" s="9" t="n">
        <v>40006</v>
      </c>
      <c r="FQ12" s="10">
        <f>IFERROR(FO12/(FP12*2.20462262185),0)</f>
        <v/>
      </c>
    </row>
    <row r="13">
      <c r="A13" s="126" t="inlineStr">
        <is>
          <t>Hong Kong</t>
        </is>
      </c>
      <c r="B13" s="127">
        <f>SUM(I13,L13,O13,R13,U13,X13,AA13,AD13)</f>
        <v/>
      </c>
      <c r="C13" s="127">
        <f>SUM(J13,M13,P13,S13,V13,Y13,AB13,AE13)</f>
        <v/>
      </c>
      <c r="D13" s="128">
        <f>C13/1000000</f>
        <v/>
      </c>
      <c r="E13" s="128">
        <f>C13*2.20462262185/1000000</f>
        <v/>
      </c>
      <c r="F13" s="129">
        <f>IFERROR(B13/(C13/1000),0)</f>
        <v/>
      </c>
      <c r="G13" s="130">
        <f>IFERROR(B13/(C13*2.20462262185),0)</f>
        <v/>
      </c>
      <c r="I13" s="9" t="n">
        <v>69343</v>
      </c>
      <c r="J13" s="9" t="n">
        <v>94990</v>
      </c>
      <c r="K13" s="10">
        <f>IFERROR(I13/(J13*2.20462262185),0)</f>
        <v/>
      </c>
      <c r="L13" s="9" t="n">
        <v>0</v>
      </c>
      <c r="M13" s="9" t="n">
        <v>0</v>
      </c>
      <c r="N13" s="10">
        <f>IFERROR(L13/(M13*2.20462262185),0)</f>
        <v/>
      </c>
      <c r="O13" s="9" t="n">
        <v>0</v>
      </c>
      <c r="P13" s="9" t="n">
        <v>0</v>
      </c>
      <c r="Q13" s="10">
        <f>IFERROR(O13/(P13*2.20462262185),0)</f>
        <v/>
      </c>
      <c r="R13" s="9" t="n">
        <v>5000</v>
      </c>
      <c r="S13" s="9" t="n">
        <v>23000</v>
      </c>
      <c r="T13" s="10">
        <f>IFERROR(R13/(S13*2.20462262185),0)</f>
        <v/>
      </c>
      <c r="U13" s="9" t="n">
        <v>0</v>
      </c>
      <c r="V13" s="9" t="n">
        <v>0</v>
      </c>
      <c r="W13" s="10">
        <f>IFERROR(U13/(V13*2.20462262185),0)</f>
        <v/>
      </c>
      <c r="X13" s="9" t="n">
        <v>0</v>
      </c>
      <c r="Y13" s="9" t="n">
        <v>0</v>
      </c>
      <c r="Z13" s="10">
        <f>IFERROR(X13/(Y13*2.20462262185),0)</f>
        <v/>
      </c>
      <c r="AA13" s="9" t="n">
        <v>0</v>
      </c>
      <c r="AB13" s="9" t="n">
        <v>0</v>
      </c>
      <c r="AC13" s="10">
        <f>IFERROR(AA13/(AB13*2.20462262185),0)</f>
        <v/>
      </c>
      <c r="AD13" s="9" t="n">
        <v>67300</v>
      </c>
      <c r="AE13" s="9" t="n">
        <v>187507</v>
      </c>
      <c r="AF13" s="10">
        <f>IFERROR(AD13/(AE13*2.20462262185),0)</f>
        <v/>
      </c>
      <c r="AG13" s="9" t="n">
        <v>169540</v>
      </c>
      <c r="AH13" s="9" t="n">
        <v>474900</v>
      </c>
      <c r="AI13" s="10">
        <f>IFERROR(AG13/(AH13*2.20462262185),0)</f>
        <v/>
      </c>
      <c r="AJ13" s="9" t="n">
        <v>0</v>
      </c>
      <c r="AK13" s="9" t="n">
        <v>0</v>
      </c>
      <c r="AL13" s="10">
        <f>IFERROR(AJ13/(AK13*2.20462262185),0)</f>
        <v/>
      </c>
      <c r="AM13" s="9" t="n">
        <v>0</v>
      </c>
      <c r="AN13" s="9" t="n">
        <v>0</v>
      </c>
      <c r="AO13" s="10">
        <f>IFERROR(AM13/(AN13*2.20462262185),0)</f>
        <v/>
      </c>
      <c r="AP13" s="9" t="n">
        <v>8698</v>
      </c>
      <c r="AQ13" s="9" t="n">
        <v>35503</v>
      </c>
      <c r="AR13" s="10">
        <f>IFERROR(AP13/(AQ13*2.20462262185),0)</f>
        <v/>
      </c>
      <c r="AS13" s="9" t="n">
        <v>121846</v>
      </c>
      <c r="AT13" s="9" t="n">
        <v>333089</v>
      </c>
      <c r="AU13" s="10">
        <f>IFERROR(AS13/(AT13*2.20462262185),0)</f>
        <v/>
      </c>
      <c r="AV13" s="9" t="n">
        <v>108342</v>
      </c>
      <c r="AW13" s="9" t="n">
        <v>284600</v>
      </c>
      <c r="AX13" s="10">
        <f>IFERROR(AV13/(AW13*2.20462262185),0)</f>
        <v/>
      </c>
      <c r="AY13" s="9" t="n">
        <v>185855</v>
      </c>
      <c r="AZ13" s="9" t="n">
        <v>530932</v>
      </c>
      <c r="BA13" s="10">
        <f>IFERROR(AY13/(AZ13*2.20462262185),0)</f>
        <v/>
      </c>
      <c r="BB13" s="9" t="n">
        <v>109271</v>
      </c>
      <c r="BC13" s="9" t="n">
        <v>285057</v>
      </c>
      <c r="BD13" s="10">
        <f>IFERROR(BB13/(BC13*2.20462262185),0)</f>
        <v/>
      </c>
      <c r="BE13" s="9" t="n">
        <v>0</v>
      </c>
      <c r="BF13" s="9" t="n">
        <v>0</v>
      </c>
      <c r="BG13" s="10">
        <f>IFERROR(BE13/(BF13*2.20462262185),0)</f>
        <v/>
      </c>
      <c r="BH13" s="9" t="n">
        <v>5837</v>
      </c>
      <c r="BI13" s="9" t="n">
        <v>23826</v>
      </c>
      <c r="BJ13" s="10">
        <f>IFERROR(BH13/(BI13*2.20462262185),0)</f>
        <v/>
      </c>
      <c r="BK13" s="9" t="n">
        <v>15004</v>
      </c>
      <c r="BL13" s="9" t="n">
        <v>61241</v>
      </c>
      <c r="BM13" s="10">
        <f>IFERROR(BK13/(BL13*2.20462262185),0)</f>
        <v/>
      </c>
      <c r="BN13" s="9" t="n">
        <v>9644</v>
      </c>
      <c r="BO13" s="9" t="n">
        <v>39365</v>
      </c>
      <c r="BP13" s="10">
        <f>IFERROR(BN13/(BO13*2.20462262185),0)</f>
        <v/>
      </c>
      <c r="BQ13" s="9" t="n">
        <v>64792</v>
      </c>
      <c r="BR13" s="9" t="n">
        <v>264462</v>
      </c>
      <c r="BS13" s="10">
        <f>IFERROR(BQ13/(BR13*2.20462262185),0)</f>
        <v/>
      </c>
      <c r="BT13" s="9" t="n">
        <v>21718</v>
      </c>
      <c r="BU13" s="9" t="n">
        <v>88648</v>
      </c>
      <c r="BV13" s="10">
        <f>IFERROR(BT13/(BU13*2.20462262185),0)</f>
        <v/>
      </c>
      <c r="BW13" s="9" t="n">
        <v>13258</v>
      </c>
      <c r="BX13" s="9" t="n">
        <v>54120</v>
      </c>
      <c r="BY13" s="10">
        <f>IFERROR(BW13/(BX13*2.20462262185),0)</f>
        <v/>
      </c>
      <c r="BZ13" s="9" t="n">
        <v>49349</v>
      </c>
      <c r="CA13" s="9" t="n">
        <v>225403</v>
      </c>
      <c r="CB13" s="10">
        <f>IFERROR(BZ13/(CA13*2.20462262185),0)</f>
        <v/>
      </c>
      <c r="CC13" s="9" t="n">
        <v>6597</v>
      </c>
      <c r="CD13" s="9" t="n">
        <v>24898</v>
      </c>
      <c r="CE13" s="10">
        <f>IFERROR(CC13/(CD13*2.20462262185),0)</f>
        <v/>
      </c>
      <c r="CF13" s="9" t="n">
        <v>34994</v>
      </c>
      <c r="CG13" s="9" t="n">
        <v>132056</v>
      </c>
      <c r="CH13" s="10">
        <f>IFERROR(CF13/(CG13*2.20462262185),0)</f>
        <v/>
      </c>
      <c r="CI13" s="9" t="n">
        <v>13930</v>
      </c>
      <c r="CJ13" s="9" t="n">
        <v>52571</v>
      </c>
      <c r="CK13" s="10">
        <f>IFERROR(CI13/(CJ13*2.20462262185),0)</f>
        <v/>
      </c>
      <c r="CL13" s="9" t="n">
        <v>64037</v>
      </c>
      <c r="CM13" s="9" t="n">
        <v>113005</v>
      </c>
      <c r="CN13" s="10">
        <f>IFERROR(CL13/(CM13*2.20462262185),0)</f>
        <v/>
      </c>
      <c r="CO13" s="9" t="n">
        <v>10608</v>
      </c>
      <c r="CP13" s="9" t="n">
        <v>18718</v>
      </c>
      <c r="CQ13" s="10">
        <f>IFERROR(CO13/(CP13*2.20462262185),0)</f>
        <v/>
      </c>
      <c r="DA13" s="9" t="n">
        <v>21831</v>
      </c>
      <c r="DB13" s="9" t="n">
        <v>37071</v>
      </c>
      <c r="DC13" s="10">
        <f>IFERROR(DA13/(DB13*2.20462262185),0)</f>
        <v/>
      </c>
      <c r="DD13" s="9" t="n">
        <v>0</v>
      </c>
      <c r="DE13" s="9" t="n">
        <v>0</v>
      </c>
      <c r="DF13" s="10">
        <f>IFERROR(DD13/(DE13*2.20462262185),0)</f>
        <v/>
      </c>
      <c r="DG13" s="9" t="n">
        <v>79579</v>
      </c>
      <c r="DH13" s="9" t="n">
        <v>157943</v>
      </c>
      <c r="DI13" s="10">
        <f>IFERROR(DG13/(DH13*2.20462262185),0)</f>
        <v/>
      </c>
      <c r="DJ13" s="9" t="n">
        <v>0</v>
      </c>
      <c r="DK13" s="9" t="n">
        <v>0</v>
      </c>
      <c r="DL13" s="10">
        <f>IFERROR(DJ13/(DK13*2.20462262185),0)</f>
        <v/>
      </c>
      <c r="DM13" s="9" t="n">
        <v>97000</v>
      </c>
      <c r="DN13" s="9" t="n">
        <v>180000</v>
      </c>
      <c r="DO13" s="10">
        <f>IFERROR(DM13/(DN13*2.20462262185),0)</f>
        <v/>
      </c>
      <c r="DP13" s="9" t="n">
        <v>166351</v>
      </c>
      <c r="DQ13" s="9" t="n">
        <v>249679</v>
      </c>
      <c r="DR13" s="10">
        <f>IFERROR(DP13/(DQ13*2.20462262185),0)</f>
        <v/>
      </c>
      <c r="DS13" s="9" t="n">
        <v>84614</v>
      </c>
      <c r="DT13" s="9" t="n">
        <v>100050</v>
      </c>
      <c r="DU13" s="10">
        <f>IFERROR(DS13/(DT13*2.20462262185),0)</f>
        <v/>
      </c>
      <c r="DV13" s="9" t="n">
        <v>43600</v>
      </c>
      <c r="DW13" s="9" t="n">
        <v>147480</v>
      </c>
      <c r="DX13" s="10">
        <f>IFERROR(DV13/(DW13*2.20462262185),0)</f>
        <v/>
      </c>
      <c r="DY13" s="9" t="n">
        <v>39600</v>
      </c>
      <c r="DZ13" s="9" t="n">
        <v>110000</v>
      </c>
      <c r="EA13" s="10">
        <f>IFERROR(DY13/(DZ13*2.20462262185),0)</f>
        <v/>
      </c>
      <c r="EB13" s="9" t="n">
        <v>72000</v>
      </c>
      <c r="EC13" s="9" t="n">
        <v>140000</v>
      </c>
      <c r="ED13" s="10">
        <f>IFERROR(EB13/(EC13*2.20462262185),0)</f>
        <v/>
      </c>
      <c r="EE13" s="9" t="n">
        <v>0</v>
      </c>
      <c r="EF13" s="9" t="n">
        <v>0</v>
      </c>
      <c r="EG13" s="10">
        <f>IFERROR(EE13/(EF13*2.20462262185),0)</f>
        <v/>
      </c>
      <c r="EH13" s="9" t="n">
        <v>60000</v>
      </c>
      <c r="EI13" s="9" t="n">
        <v>60000</v>
      </c>
      <c r="EJ13" s="10">
        <f>IFERROR(EH13/(EI13*2.20462262185),0)</f>
        <v/>
      </c>
      <c r="EK13" s="9" t="n">
        <v>16000</v>
      </c>
      <c r="EL13" s="9" t="n">
        <v>20000</v>
      </c>
      <c r="EM13" s="10">
        <f>IFERROR(EK13/(EL13*2.20462262185),0)</f>
        <v/>
      </c>
      <c r="EN13" s="9" t="n">
        <v>37350</v>
      </c>
      <c r="EO13" s="9" t="n">
        <v>40394</v>
      </c>
      <c r="EP13" s="10">
        <f>IFERROR(EN13/(EO13*2.20462262185),0)</f>
        <v/>
      </c>
      <c r="EQ13" s="9" t="n">
        <v>30000</v>
      </c>
      <c r="ER13" s="9" t="n">
        <v>40000</v>
      </c>
      <c r="ES13" s="10">
        <f>IFERROR(EQ13/(ER13*2.20462262185),0)</f>
        <v/>
      </c>
      <c r="ET13" s="9" t="n">
        <v>28072</v>
      </c>
      <c r="EU13" s="9" t="n">
        <v>80212</v>
      </c>
      <c r="EV13" s="10">
        <f>IFERROR(ET13/(EU13*2.20462262185),0)</f>
        <v/>
      </c>
      <c r="EW13" s="9" t="n">
        <v>0</v>
      </c>
      <c r="EX13" s="9" t="n">
        <v>0</v>
      </c>
      <c r="EY13" s="10">
        <f>IFERROR(EW13/(EX13*2.20462262185),0)</f>
        <v/>
      </c>
      <c r="EZ13" s="9" t="n">
        <v>75655</v>
      </c>
      <c r="FA13" s="9" t="n">
        <v>120281</v>
      </c>
      <c r="FB13" s="10">
        <f>IFERROR(EZ13/(FA13*2.20462262185),0)</f>
        <v/>
      </c>
      <c r="FC13" s="9" t="n">
        <v>101200</v>
      </c>
      <c r="FD13" s="9" t="n">
        <v>140000</v>
      </c>
      <c r="FE13" s="10">
        <f>IFERROR(FC13/(FD13*2.20462262185),0)</f>
        <v/>
      </c>
      <c r="FF13" s="9" t="n">
        <v>10000</v>
      </c>
      <c r="FG13" s="9" t="n">
        <v>19174</v>
      </c>
      <c r="FH13" s="10">
        <f>IFERROR(FF13/(FG13*2.20462262185),0)</f>
        <v/>
      </c>
      <c r="FI13" s="9" t="n">
        <v>42889</v>
      </c>
      <c r="FJ13" s="9" t="n">
        <v>91961</v>
      </c>
      <c r="FK13" s="10">
        <f>IFERROR(FI13/(FJ13*2.20462262185),0)</f>
        <v/>
      </c>
      <c r="FL13" s="9" t="n">
        <v>38846</v>
      </c>
      <c r="FM13" s="9" t="n">
        <v>63521</v>
      </c>
      <c r="FN13" s="10">
        <f>IFERROR(FL13/(FM13*2.20462262185),0)</f>
        <v/>
      </c>
      <c r="FO13" s="9" t="n">
        <v>35000</v>
      </c>
      <c r="FP13" s="9" t="n">
        <v>148383</v>
      </c>
      <c r="FQ13" s="10">
        <f>IFERROR(FO13/(FP13*2.20462262185),0)</f>
        <v/>
      </c>
      <c r="FR13" s="9" t="n">
        <v>18500</v>
      </c>
      <c r="FS13" s="9" t="n">
        <v>38205</v>
      </c>
      <c r="FT13" s="10">
        <f>IFERROR(FR13/(FS13*2.20462262185),0)</f>
        <v/>
      </c>
    </row>
    <row r="14">
      <c r="A14" s="126" t="inlineStr">
        <is>
          <t>Germany</t>
        </is>
      </c>
      <c r="B14" s="127">
        <f>SUM(I14,L14,O14,R14,U14,X14,AA14,AD14)</f>
        <v/>
      </c>
      <c r="C14" s="127">
        <f>SUM(J14,M14,P14,S14,V14,Y14,AB14,AE14)</f>
        <v/>
      </c>
      <c r="D14" s="128">
        <f>C14/1000000</f>
        <v/>
      </c>
      <c r="E14" s="128">
        <f>C14*2.20462262185/1000000</f>
        <v/>
      </c>
      <c r="F14" s="129">
        <f>IFERROR(B14/(C14/1000),0)</f>
        <v/>
      </c>
      <c r="G14" s="130">
        <f>IFERROR(B14/(C14*2.20462262185),0)</f>
        <v/>
      </c>
      <c r="I14" s="9" t="n">
        <v>316520</v>
      </c>
      <c r="J14" s="9" t="n">
        <v>52461</v>
      </c>
      <c r="K14" s="10">
        <f>IFERROR(I14/(J14*2.20462262185),0)</f>
        <v/>
      </c>
      <c r="L14" s="9" t="n">
        <v>0</v>
      </c>
      <c r="M14" s="9" t="n">
        <v>0</v>
      </c>
      <c r="N14" s="10">
        <f>IFERROR(L14/(M14*2.20462262185),0)</f>
        <v/>
      </c>
      <c r="O14" s="9" t="n">
        <v>338883</v>
      </c>
      <c r="P14" s="9" t="n">
        <v>55147</v>
      </c>
      <c r="Q14" s="10">
        <f>IFERROR(O14/(P14*2.20462262185),0)</f>
        <v/>
      </c>
      <c r="R14" s="9" t="n">
        <v>205483</v>
      </c>
      <c r="S14" s="9" t="n">
        <v>39785</v>
      </c>
      <c r="T14" s="10">
        <f>IFERROR(R14/(S14*2.20462262185),0)</f>
        <v/>
      </c>
      <c r="U14" s="9" t="n">
        <v>108000</v>
      </c>
      <c r="V14" s="9" t="n">
        <v>18976</v>
      </c>
      <c r="W14" s="10">
        <f>IFERROR(U14/(V14*2.20462262185),0)</f>
        <v/>
      </c>
      <c r="X14" s="9" t="n">
        <v>176572</v>
      </c>
      <c r="Y14" s="9" t="n">
        <v>54670</v>
      </c>
      <c r="Z14" s="10">
        <f>IFERROR(X14/(Y14*2.20462262185),0)</f>
        <v/>
      </c>
      <c r="AA14" s="9" t="n">
        <v>175503</v>
      </c>
      <c r="AB14" s="9" t="n">
        <v>55754</v>
      </c>
      <c r="AC14" s="10">
        <f>IFERROR(AA14/(AB14*2.20462262185),0)</f>
        <v/>
      </c>
      <c r="AD14" s="9" t="n">
        <v>10889</v>
      </c>
      <c r="AE14" s="9" t="n">
        <v>18809</v>
      </c>
      <c r="AF14" s="10">
        <f>IFERROR(AD14/(AE14*2.20462262185),0)</f>
        <v/>
      </c>
      <c r="AG14" s="9" t="n">
        <v>144958</v>
      </c>
      <c r="AH14" s="9" t="n">
        <v>26148</v>
      </c>
      <c r="AI14" s="10">
        <f>IFERROR(AG14/(AH14*2.20462262185),0)</f>
        <v/>
      </c>
      <c r="AJ14" s="9" t="n">
        <v>268903</v>
      </c>
      <c r="AK14" s="9" t="n">
        <v>60272</v>
      </c>
      <c r="AL14" s="10">
        <f>IFERROR(AJ14/(AK14*2.20462262185),0)</f>
        <v/>
      </c>
      <c r="AM14" s="9" t="n">
        <v>89339</v>
      </c>
      <c r="AN14" s="9" t="n">
        <v>24894</v>
      </c>
      <c r="AO14" s="10">
        <f>IFERROR(AM14/(AN14*2.20462262185),0)</f>
        <v/>
      </c>
      <c r="AP14" s="9" t="n">
        <v>286834</v>
      </c>
      <c r="AQ14" s="9" t="n">
        <v>67820</v>
      </c>
      <c r="AR14" s="10">
        <f>IFERROR(AP14/(AQ14*2.20462262185),0)</f>
        <v/>
      </c>
      <c r="AS14" s="9" t="n">
        <v>44055</v>
      </c>
      <c r="AT14" s="9" t="n">
        <v>6197</v>
      </c>
      <c r="AU14" s="10">
        <f>IFERROR(AS14/(AT14*2.20462262185),0)</f>
        <v/>
      </c>
      <c r="AV14" s="9" t="n">
        <v>14385</v>
      </c>
      <c r="AW14" s="9" t="n">
        <v>2000</v>
      </c>
      <c r="AX14" s="10">
        <f>IFERROR(AV14/(AW14*2.20462262185),0)</f>
        <v/>
      </c>
      <c r="AY14" s="9" t="n">
        <v>132983</v>
      </c>
      <c r="AZ14" s="9" t="n">
        <v>44812</v>
      </c>
      <c r="BA14" s="10">
        <f>IFERROR(AY14/(AZ14*2.20462262185),0)</f>
        <v/>
      </c>
      <c r="BB14" s="9" t="n">
        <v>50367</v>
      </c>
      <c r="BC14" s="9" t="n">
        <v>15104</v>
      </c>
      <c r="BD14" s="10">
        <f>IFERROR(BB14/(BC14*2.20462262185),0)</f>
        <v/>
      </c>
      <c r="BE14" s="9" t="n">
        <v>42098</v>
      </c>
      <c r="BF14" s="9" t="n">
        <v>3029</v>
      </c>
      <c r="BG14" s="10">
        <f>IFERROR(BE14/(BF14*2.20462262185),0)</f>
        <v/>
      </c>
      <c r="BH14" s="9" t="n">
        <v>99733</v>
      </c>
      <c r="BI14" s="9" t="n">
        <v>39654</v>
      </c>
      <c r="BJ14" s="10">
        <f>IFERROR(BH14/(BI14*2.20462262185),0)</f>
        <v/>
      </c>
      <c r="BK14" s="9" t="n">
        <v>51689</v>
      </c>
      <c r="BL14" s="9" t="n">
        <v>18621</v>
      </c>
      <c r="BM14" s="10">
        <f>IFERROR(BK14/(BL14*2.20462262185),0)</f>
        <v/>
      </c>
      <c r="BN14" s="9" t="n">
        <v>83902</v>
      </c>
      <c r="BO14" s="9" t="n">
        <v>28571</v>
      </c>
      <c r="BP14" s="10">
        <f>IFERROR(BN14/(BO14*2.20462262185),0)</f>
        <v/>
      </c>
      <c r="BQ14" s="9" t="n">
        <v>137815</v>
      </c>
      <c r="BR14" s="9" t="n">
        <v>2029</v>
      </c>
      <c r="BS14" s="10">
        <f>IFERROR(BQ14/(BR14*2.20462262185),0)</f>
        <v/>
      </c>
      <c r="BT14" s="9" t="n">
        <v>199479</v>
      </c>
      <c r="BU14" s="9" t="n">
        <v>21899</v>
      </c>
      <c r="BV14" s="10">
        <f>IFERROR(BT14/(BU14*2.20462262185),0)</f>
        <v/>
      </c>
      <c r="BW14" s="9" t="n">
        <v>25760</v>
      </c>
      <c r="BX14" s="9" t="n">
        <v>1224</v>
      </c>
      <c r="BY14" s="10">
        <f>IFERROR(BW14/(BX14*2.20462262185),0)</f>
        <v/>
      </c>
      <c r="BZ14" s="9" t="n">
        <v>32206</v>
      </c>
      <c r="CA14" s="9" t="n">
        <v>507</v>
      </c>
      <c r="CB14" s="10">
        <f>IFERROR(BZ14/(CA14*2.20462262185),0)</f>
        <v/>
      </c>
      <c r="CC14" s="9" t="n">
        <v>175195</v>
      </c>
      <c r="CD14" s="9" t="n">
        <v>25930</v>
      </c>
      <c r="CE14" s="10">
        <f>IFERROR(CC14/(CD14*2.20462262185),0)</f>
        <v/>
      </c>
      <c r="CF14" s="9" t="n">
        <v>6990</v>
      </c>
      <c r="CG14" s="9" t="n">
        <v>1281</v>
      </c>
      <c r="CH14" s="10">
        <f>IFERROR(CF14/(CG14*2.20462262185),0)</f>
        <v/>
      </c>
      <c r="CI14" s="9" t="n">
        <v>272636</v>
      </c>
      <c r="CJ14" s="9" t="n">
        <v>57521</v>
      </c>
      <c r="CK14" s="10">
        <f>IFERROR(CI14/(CJ14*2.20462262185),0)</f>
        <v/>
      </c>
      <c r="CL14" s="9" t="n">
        <v>19329</v>
      </c>
      <c r="CM14" s="9" t="n">
        <v>1139</v>
      </c>
      <c r="CN14" s="10">
        <f>IFERROR(CL14/(CM14*2.20462262185),0)</f>
        <v/>
      </c>
      <c r="CO14" s="9" t="n">
        <v>22733</v>
      </c>
      <c r="CP14" s="9" t="n">
        <v>329</v>
      </c>
      <c r="CQ14" s="10">
        <f>IFERROR(CO14/(CP14*2.20462262185),0)</f>
        <v/>
      </c>
      <c r="CR14" s="9" t="n">
        <v>168161</v>
      </c>
      <c r="CS14" s="9" t="n">
        <v>22204</v>
      </c>
      <c r="CT14" s="10">
        <f>IFERROR(CR14/(CS14*2.20462262185),0)</f>
        <v/>
      </c>
      <c r="CU14" s="9" t="n">
        <v>20620</v>
      </c>
      <c r="CV14" s="9" t="n">
        <v>455</v>
      </c>
      <c r="CW14" s="10">
        <f>IFERROR(CU14/(CV14*2.20462262185),0)</f>
        <v/>
      </c>
      <c r="CX14" s="9" t="n">
        <v>101037</v>
      </c>
      <c r="CY14" s="9" t="n">
        <v>21699</v>
      </c>
      <c r="CZ14" s="10">
        <f>IFERROR(CX14/(CY14*2.20462262185),0)</f>
        <v/>
      </c>
      <c r="DA14" s="9" t="n">
        <v>174277</v>
      </c>
      <c r="DB14" s="9" t="n">
        <v>32004</v>
      </c>
      <c r="DC14" s="10">
        <f>IFERROR(DA14/(DB14*2.20462262185),0)</f>
        <v/>
      </c>
      <c r="DD14" s="9" t="n">
        <v>246396</v>
      </c>
      <c r="DE14" s="9" t="n">
        <v>76659</v>
      </c>
      <c r="DF14" s="10">
        <f>IFERROR(DD14/(DE14*2.20462262185),0)</f>
        <v/>
      </c>
      <c r="DG14" s="9" t="n">
        <v>0</v>
      </c>
      <c r="DH14" s="9" t="n">
        <v>0</v>
      </c>
      <c r="DI14" s="10">
        <f>IFERROR(DG14/(DH14*2.20462262185),0)</f>
        <v/>
      </c>
      <c r="DJ14" s="9" t="n">
        <v>3656</v>
      </c>
      <c r="DK14" s="9" t="n">
        <v>750</v>
      </c>
      <c r="DL14" s="10">
        <f>IFERROR(DJ14/(DK14*2.20462262185),0)</f>
        <v/>
      </c>
      <c r="DM14" s="9" t="n">
        <v>6593</v>
      </c>
      <c r="DN14" s="9" t="n">
        <v>1857</v>
      </c>
      <c r="DO14" s="10">
        <f>IFERROR(DM14/(DN14*2.20462262185),0)</f>
        <v/>
      </c>
      <c r="DP14" s="9" t="n">
        <v>134999</v>
      </c>
      <c r="DQ14" s="9" t="n">
        <v>8165</v>
      </c>
      <c r="DR14" s="10">
        <f>IFERROR(DP14/(DQ14*2.20462262185),0)</f>
        <v/>
      </c>
      <c r="DS14" s="9" t="n">
        <v>147035</v>
      </c>
      <c r="DT14" s="9" t="n">
        <v>11803</v>
      </c>
      <c r="DU14" s="10">
        <f>IFERROR(DS14/(DT14*2.20462262185),0)</f>
        <v/>
      </c>
      <c r="DV14" s="9" t="n">
        <v>107999</v>
      </c>
      <c r="DW14" s="9" t="n">
        <v>9375</v>
      </c>
      <c r="DX14" s="10">
        <f>IFERROR(DV14/(DW14*2.20462262185),0)</f>
        <v/>
      </c>
      <c r="DY14" s="9" t="n">
        <v>0</v>
      </c>
      <c r="DZ14" s="9" t="n">
        <v>0</v>
      </c>
      <c r="EA14" s="10">
        <f>IFERROR(DY14/(DZ14*2.20462262185),0)</f>
        <v/>
      </c>
      <c r="EB14" s="9" t="n">
        <v>111143</v>
      </c>
      <c r="EC14" s="9" t="n">
        <v>6688</v>
      </c>
      <c r="ED14" s="10">
        <f>IFERROR(EB14/(EC14*2.20462262185),0)</f>
        <v/>
      </c>
      <c r="EE14" s="9" t="n">
        <v>102614</v>
      </c>
      <c r="EF14" s="9" t="n">
        <v>34169</v>
      </c>
      <c r="EG14" s="10">
        <f>IFERROR(EE14/(EF14*2.20462262185),0)</f>
        <v/>
      </c>
      <c r="EH14" s="9" t="n">
        <v>134917</v>
      </c>
      <c r="EI14" s="9" t="n">
        <v>8160</v>
      </c>
      <c r="EJ14" s="10">
        <f>IFERROR(EH14/(EI14*2.20462262185),0)</f>
        <v/>
      </c>
      <c r="EK14" s="9" t="n">
        <v>0</v>
      </c>
      <c r="EL14" s="9" t="n">
        <v>0</v>
      </c>
      <c r="EM14" s="10">
        <f>IFERROR(EK14/(EL14*2.20462262185),0)</f>
        <v/>
      </c>
      <c r="EN14" s="9" t="n">
        <v>295798</v>
      </c>
      <c r="EO14" s="9" t="n">
        <v>66453</v>
      </c>
      <c r="EP14" s="10">
        <f>IFERROR(EN14/(EO14*2.20462262185),0)</f>
        <v/>
      </c>
      <c r="EQ14" s="9" t="n">
        <v>90758</v>
      </c>
      <c r="ER14" s="9" t="n">
        <v>22570</v>
      </c>
      <c r="ES14" s="10">
        <f>IFERROR(EQ14/(ER14*2.20462262185),0)</f>
        <v/>
      </c>
      <c r="ET14" s="9" t="n">
        <v>0</v>
      </c>
      <c r="EU14" s="9" t="n">
        <v>0</v>
      </c>
      <c r="EV14" s="10">
        <f>IFERROR(ET14/(EU14*2.20462262185),0)</f>
        <v/>
      </c>
      <c r="EW14" s="9" t="n">
        <v>0</v>
      </c>
      <c r="EX14" s="9" t="n">
        <v>0</v>
      </c>
      <c r="EY14" s="10">
        <f>IFERROR(EW14/(EX14*2.20462262185),0)</f>
        <v/>
      </c>
      <c r="EZ14" s="9" t="n">
        <v>0</v>
      </c>
      <c r="FA14" s="9" t="n">
        <v>0</v>
      </c>
      <c r="FB14" s="10">
        <f>IFERROR(EZ14/(FA14*2.20462262185),0)</f>
        <v/>
      </c>
      <c r="FC14" s="9" t="n">
        <v>63921</v>
      </c>
      <c r="FD14" s="9" t="n">
        <v>22000</v>
      </c>
      <c r="FE14" s="10">
        <f>IFERROR(FC14/(FD14*2.20462262185),0)</f>
        <v/>
      </c>
      <c r="FF14" s="9" t="n">
        <v>117146</v>
      </c>
      <c r="FG14" s="9" t="n">
        <v>36764</v>
      </c>
      <c r="FH14" s="10">
        <f>IFERROR(FF14/(FG14*2.20462262185),0)</f>
        <v/>
      </c>
      <c r="FI14" s="9" t="n">
        <v>36282</v>
      </c>
      <c r="FJ14" s="9" t="n">
        <v>2611</v>
      </c>
      <c r="FK14" s="10">
        <f>IFERROR(FI14/(FJ14*2.20462262185),0)</f>
        <v/>
      </c>
      <c r="FL14" s="9" t="n">
        <v>16251</v>
      </c>
      <c r="FM14" s="9" t="n">
        <v>5701</v>
      </c>
      <c r="FN14" s="10">
        <f>IFERROR(FL14/(FM14*2.20462262185),0)</f>
        <v/>
      </c>
    </row>
    <row r="15">
      <c r="A15" s="126" t="inlineStr">
        <is>
          <t>Indonesia</t>
        </is>
      </c>
      <c r="B15" s="127">
        <f>SUM(I15,L15,O15,R15,U15,X15,AA15,AD15)</f>
        <v/>
      </c>
      <c r="C15" s="127">
        <f>SUM(J15,M15,P15,S15,V15,Y15,AB15,AE15)</f>
        <v/>
      </c>
      <c r="D15" s="128">
        <f>C15/1000000</f>
        <v/>
      </c>
      <c r="E15" s="128">
        <f>C15*2.20462262185/1000000</f>
        <v/>
      </c>
      <c r="F15" s="129">
        <f>IFERROR(B15/(C15/1000),0)</f>
        <v/>
      </c>
      <c r="G15" s="130">
        <f>IFERROR(B15/(C15*2.20462262185),0)</f>
        <v/>
      </c>
      <c r="I15" s="9" t="n">
        <v>0</v>
      </c>
      <c r="J15" s="9" t="n">
        <v>0</v>
      </c>
      <c r="K15" s="10">
        <f>IFERROR(I15/(J15*2.20462262185),0)</f>
        <v/>
      </c>
      <c r="L15" s="9" t="n">
        <v>6651</v>
      </c>
      <c r="M15" s="9" t="n">
        <v>26547</v>
      </c>
      <c r="N15" s="10">
        <f>IFERROR(L15/(M15*2.20462262185),0)</f>
        <v/>
      </c>
      <c r="O15" s="9" t="n">
        <v>6250</v>
      </c>
      <c r="P15" s="9" t="n">
        <v>41549</v>
      </c>
      <c r="Q15" s="10">
        <f>IFERROR(O15/(P15*2.20462262185),0)</f>
        <v/>
      </c>
      <c r="R15" s="9" t="n">
        <v>0</v>
      </c>
      <c r="S15" s="9" t="n">
        <v>0</v>
      </c>
      <c r="T15" s="10">
        <f>IFERROR(R15/(S15*2.20462262185),0)</f>
        <v/>
      </c>
      <c r="U15" s="9" t="n">
        <v>6287</v>
      </c>
      <c r="V15" s="9" t="n">
        <v>24300</v>
      </c>
      <c r="W15" s="10">
        <f>IFERROR(U15/(V15*2.20462262185),0)</f>
        <v/>
      </c>
      <c r="X15" s="9" t="n">
        <v>21295</v>
      </c>
      <c r="Y15" s="9" t="n">
        <v>88850</v>
      </c>
      <c r="Z15" s="10">
        <f>IFERROR(X15/(Y15*2.20462262185),0)</f>
        <v/>
      </c>
      <c r="AA15" s="9" t="n">
        <v>6316</v>
      </c>
      <c r="AB15" s="9" t="n">
        <v>26300</v>
      </c>
      <c r="AC15" s="10">
        <f>IFERROR(AA15/(AB15*2.20462262185),0)</f>
        <v/>
      </c>
      <c r="AD15" s="9" t="n">
        <v>6180</v>
      </c>
      <c r="AE15" s="9" t="n">
        <v>25225</v>
      </c>
      <c r="AF15" s="10">
        <f>IFERROR(AD15/(AE15*2.20462262185),0)</f>
        <v/>
      </c>
      <c r="AG15" s="9" t="n">
        <v>0</v>
      </c>
      <c r="AH15" s="9" t="n">
        <v>0</v>
      </c>
      <c r="AI15" s="10">
        <f>IFERROR(AG15/(AH15*2.20462262185),0)</f>
        <v/>
      </c>
      <c r="AJ15" s="9" t="n">
        <v>98538</v>
      </c>
      <c r="AK15" s="9" t="n">
        <v>277715</v>
      </c>
      <c r="AL15" s="10">
        <f>IFERROR(AJ15/(AK15*2.20462262185),0)</f>
        <v/>
      </c>
      <c r="AM15" s="9" t="n">
        <v>8849</v>
      </c>
      <c r="AN15" s="9" t="n">
        <v>36121</v>
      </c>
      <c r="AO15" s="10">
        <f>IFERROR(AM15/(AN15*2.20462262185),0)</f>
        <v/>
      </c>
      <c r="AP15" s="9" t="n">
        <v>130372</v>
      </c>
      <c r="AQ15" s="9" t="n">
        <v>341778</v>
      </c>
      <c r="AR15" s="10">
        <f>IFERROR(AP15/(AQ15*2.20462262185),0)</f>
        <v/>
      </c>
      <c r="AS15" s="9" t="n">
        <v>360505</v>
      </c>
      <c r="AT15" s="9" t="n">
        <v>947636</v>
      </c>
      <c r="AU15" s="10">
        <f>IFERROR(AS15/(AT15*2.20462262185),0)</f>
        <v/>
      </c>
      <c r="AV15" s="9" t="n">
        <v>211585</v>
      </c>
      <c r="AW15" s="9" t="n">
        <v>549924</v>
      </c>
      <c r="AX15" s="10">
        <f>IFERROR(AV15/(AW15*2.20462262185),0)</f>
        <v/>
      </c>
      <c r="AY15" s="9" t="n">
        <v>578383</v>
      </c>
      <c r="AZ15" s="9" t="n">
        <v>1533303</v>
      </c>
      <c r="BA15" s="10">
        <f>IFERROR(AY15/(AZ15*2.20462262185),0)</f>
        <v/>
      </c>
      <c r="BB15" s="9" t="n">
        <v>485553</v>
      </c>
      <c r="BC15" s="9" t="n">
        <v>1265811</v>
      </c>
      <c r="BD15" s="10">
        <f>IFERROR(BB15/(BC15*2.20462262185),0)</f>
        <v/>
      </c>
      <c r="EK15" s="9" t="n">
        <v>0</v>
      </c>
      <c r="EL15" s="9" t="n">
        <v>0</v>
      </c>
      <c r="EM15" s="10">
        <f>IFERROR(EK15/(EL15*2.20462262185),0)</f>
        <v/>
      </c>
      <c r="EN15" s="9" t="n">
        <v>2940</v>
      </c>
      <c r="EO15" s="9" t="n">
        <v>14</v>
      </c>
      <c r="EP15" s="10">
        <f>IFERROR(EN15/(EO15*2.20462262185),0)</f>
        <v/>
      </c>
      <c r="EQ15" s="9" t="n">
        <v>0</v>
      </c>
      <c r="ER15" s="9" t="n">
        <v>0</v>
      </c>
      <c r="ES15" s="10">
        <f>IFERROR(EQ15/(ER15*2.20462262185),0)</f>
        <v/>
      </c>
      <c r="ET15" s="9" t="n">
        <v>0</v>
      </c>
      <c r="EU15" s="9" t="n">
        <v>0</v>
      </c>
      <c r="EV15" s="10">
        <f>IFERROR(ET15/(EU15*2.20462262185),0)</f>
        <v/>
      </c>
      <c r="EW15" s="9" t="n">
        <v>24500</v>
      </c>
      <c r="EX15" s="9" t="n">
        <v>24475</v>
      </c>
      <c r="EY15" s="10">
        <f>IFERROR(EW15/(EX15*2.20462262185),0)</f>
        <v/>
      </c>
    </row>
    <row r="16">
      <c r="A16" s="126" t="inlineStr">
        <is>
          <t>Honduras</t>
        </is>
      </c>
      <c r="B16" s="127">
        <f>SUM(I16,L16,O16,R16,U16,X16,AA16,AD16)</f>
        <v/>
      </c>
      <c r="C16" s="127">
        <f>SUM(J16,M16,P16,S16,V16,Y16,AB16,AE16)</f>
        <v/>
      </c>
      <c r="D16" s="128">
        <f>C16/1000000</f>
        <v/>
      </c>
      <c r="E16" s="128">
        <f>C16*2.20462262185/1000000</f>
        <v/>
      </c>
      <c r="F16" s="129">
        <f>IFERROR(B16/(C16/1000),0)</f>
        <v/>
      </c>
      <c r="G16" s="130">
        <f>IFERROR(B16/(C16*2.20462262185),0)</f>
        <v/>
      </c>
      <c r="I16" s="9" t="n">
        <v>30375</v>
      </c>
      <c r="J16" s="9" t="n">
        <v>190055</v>
      </c>
      <c r="K16" s="10">
        <f>IFERROR(I16/(J16*2.20462262185),0)</f>
        <v/>
      </c>
      <c r="L16" s="9" t="n">
        <v>0</v>
      </c>
      <c r="M16" s="9" t="n">
        <v>0</v>
      </c>
      <c r="N16" s="10">
        <f>IFERROR(L16/(M16*2.20462262185),0)</f>
        <v/>
      </c>
      <c r="O16" s="9" t="n">
        <v>0</v>
      </c>
      <c r="P16" s="9" t="n">
        <v>0</v>
      </c>
      <c r="Q16" s="10">
        <f>IFERROR(O16/(P16*2.20462262185),0)</f>
        <v/>
      </c>
      <c r="R16" s="9" t="n">
        <v>25000</v>
      </c>
      <c r="S16" s="9" t="n">
        <v>22000</v>
      </c>
      <c r="T16" s="10">
        <f>IFERROR(R16/(S16*2.20462262185),0)</f>
        <v/>
      </c>
      <c r="U16" s="9" t="n">
        <v>0</v>
      </c>
      <c r="V16" s="9" t="n">
        <v>0</v>
      </c>
      <c r="W16" s="10">
        <f>IFERROR(U16/(V16*2.20462262185),0)</f>
        <v/>
      </c>
      <c r="X16" s="9" t="n">
        <v>3000</v>
      </c>
      <c r="Y16" s="9" t="n">
        <v>14000</v>
      </c>
      <c r="Z16" s="10">
        <f>IFERROR(X16/(Y16*2.20462262185),0)</f>
        <v/>
      </c>
      <c r="AG16" s="9" t="n">
        <v>4000</v>
      </c>
      <c r="AH16" s="9" t="n">
        <v>16000</v>
      </c>
      <c r="AI16" s="10">
        <f>IFERROR(AG16/(AH16*2.20462262185),0)</f>
        <v/>
      </c>
      <c r="AJ16" s="9" t="n">
        <v>0</v>
      </c>
      <c r="AK16" s="9" t="n">
        <v>0</v>
      </c>
      <c r="AL16" s="10">
        <f>IFERROR(AJ16/(AK16*2.20462262185),0)</f>
        <v/>
      </c>
      <c r="AM16" s="9" t="n">
        <v>8000</v>
      </c>
      <c r="AN16" s="9" t="n">
        <v>36000</v>
      </c>
      <c r="AO16" s="10">
        <f>IFERROR(AM16/(AN16*2.20462262185),0)</f>
        <v/>
      </c>
      <c r="AP16" s="9" t="n">
        <v>3000</v>
      </c>
      <c r="AQ16" s="9" t="n">
        <v>14000</v>
      </c>
      <c r="AR16" s="10">
        <f>IFERROR(AP16/(AQ16*2.20462262185),0)</f>
        <v/>
      </c>
      <c r="AS16" s="9" t="n">
        <v>4000</v>
      </c>
      <c r="AT16" s="9" t="n">
        <v>14000</v>
      </c>
      <c r="AU16" s="10">
        <f>IFERROR(AS16/(AT16*2.20462262185),0)</f>
        <v/>
      </c>
      <c r="AV16" s="9" t="n">
        <v>0</v>
      </c>
      <c r="AW16" s="9" t="n">
        <v>0</v>
      </c>
      <c r="AX16" s="10">
        <f>IFERROR(AV16/(AW16*2.20462262185),0)</f>
        <v/>
      </c>
      <c r="AY16" s="9" t="n">
        <v>4000</v>
      </c>
      <c r="AZ16" s="9" t="n">
        <v>16000</v>
      </c>
      <c r="BA16" s="10">
        <f>IFERROR(AY16/(AZ16*2.20462262185),0)</f>
        <v/>
      </c>
      <c r="BQ16" s="9" t="n">
        <v>0</v>
      </c>
      <c r="BR16" s="9" t="n">
        <v>0</v>
      </c>
      <c r="BS16" s="10">
        <f>IFERROR(BQ16/(BR16*2.20462262185),0)</f>
        <v/>
      </c>
      <c r="BT16" s="9" t="n">
        <v>0</v>
      </c>
      <c r="BU16" s="9" t="n">
        <v>0</v>
      </c>
      <c r="BV16" s="10">
        <f>IFERROR(BT16/(BU16*2.20462262185),0)</f>
        <v/>
      </c>
      <c r="BW16" s="9" t="n">
        <v>0</v>
      </c>
      <c r="BX16" s="9" t="n">
        <v>0</v>
      </c>
      <c r="BY16" s="10">
        <f>IFERROR(BW16/(BX16*2.20462262185),0)</f>
        <v/>
      </c>
      <c r="BZ16" s="9" t="n">
        <v>0</v>
      </c>
      <c r="CA16" s="9" t="n">
        <v>0</v>
      </c>
      <c r="CB16" s="10">
        <f>IFERROR(BZ16/(CA16*2.20462262185),0)</f>
        <v/>
      </c>
      <c r="CC16" s="9" t="n">
        <v>235813</v>
      </c>
      <c r="CD16" s="9" t="n">
        <v>159648</v>
      </c>
      <c r="CE16" s="10">
        <f>IFERROR(CC16/(CD16*2.20462262185),0)</f>
        <v/>
      </c>
    </row>
    <row r="17">
      <c r="A17" s="126" t="inlineStr">
        <is>
          <t>Thailand</t>
        </is>
      </c>
      <c r="B17" s="127">
        <f>SUM(I17,L17,O17,R17,U17,X17,AA17,AD17)</f>
        <v/>
      </c>
      <c r="C17" s="127">
        <f>SUM(J17,M17,P17,S17,V17,Y17,AB17,AE17)</f>
        <v/>
      </c>
      <c r="D17" s="128">
        <f>C17/1000000</f>
        <v/>
      </c>
      <c r="E17" s="128">
        <f>C17*2.20462262185/1000000</f>
        <v/>
      </c>
      <c r="F17" s="129">
        <f>IFERROR(B17/(C17/1000),0)</f>
        <v/>
      </c>
      <c r="G17" s="130">
        <f>IFERROR(B17/(C17*2.20462262185),0)</f>
        <v/>
      </c>
      <c r="I17" s="9" t="n">
        <v>0</v>
      </c>
      <c r="J17" s="9" t="n">
        <v>0</v>
      </c>
      <c r="K17" s="10">
        <f>IFERROR(I17/(J17*2.20462262185),0)</f>
        <v/>
      </c>
      <c r="L17" s="9" t="n">
        <v>17416</v>
      </c>
      <c r="M17" s="9" t="n">
        <v>18371</v>
      </c>
      <c r="N17" s="10">
        <f>IFERROR(L17/(M17*2.20462262185),0)</f>
        <v/>
      </c>
      <c r="O17" s="9" t="n">
        <v>0</v>
      </c>
      <c r="P17" s="9" t="n">
        <v>0</v>
      </c>
      <c r="Q17" s="10">
        <f>IFERROR(O17/(P17*2.20462262185),0)</f>
        <v/>
      </c>
      <c r="R17" s="9" t="n">
        <v>35403</v>
      </c>
      <c r="S17" s="9" t="n">
        <v>38645</v>
      </c>
      <c r="T17" s="10">
        <f>IFERROR(R17/(S17*2.20462262185),0)</f>
        <v/>
      </c>
      <c r="U17" s="9" t="n">
        <v>34762</v>
      </c>
      <c r="V17" s="9" t="n">
        <v>37995</v>
      </c>
      <c r="W17" s="10">
        <f>IFERROR(U17/(V17*2.20462262185),0)</f>
        <v/>
      </c>
      <c r="X17" s="9" t="n">
        <v>50303</v>
      </c>
      <c r="Y17" s="9" t="n">
        <v>54980</v>
      </c>
      <c r="Z17" s="10">
        <f>IFERROR(X17/(Y17*2.20462262185),0)</f>
        <v/>
      </c>
      <c r="AA17" s="9" t="n">
        <v>32086</v>
      </c>
      <c r="AB17" s="9" t="n">
        <v>36386</v>
      </c>
      <c r="AC17" s="10">
        <f>IFERROR(AA17/(AB17*2.20462262185),0)</f>
        <v/>
      </c>
      <c r="AD17" s="9" t="n">
        <v>15837</v>
      </c>
      <c r="AE17" s="9" t="n">
        <v>17960</v>
      </c>
      <c r="AF17" s="10">
        <f>IFERROR(AD17/(AE17*2.20462262185),0)</f>
        <v/>
      </c>
      <c r="AG17" s="9" t="n">
        <v>31744</v>
      </c>
      <c r="AH17" s="9" t="n">
        <v>35996</v>
      </c>
      <c r="AI17" s="10">
        <f>IFERROR(AG17/(AH17*2.20462262185),0)</f>
        <v/>
      </c>
      <c r="AJ17" s="9" t="n">
        <v>51545</v>
      </c>
      <c r="AK17" s="9" t="n">
        <v>36941</v>
      </c>
      <c r="AL17" s="10">
        <f>IFERROR(AJ17/(AK17*2.20462262185),0)</f>
        <v/>
      </c>
      <c r="AM17" s="9" t="n">
        <v>43397</v>
      </c>
      <c r="AN17" s="9" t="n">
        <v>36738</v>
      </c>
      <c r="AO17" s="10">
        <f>IFERROR(AM17/(AN17*2.20462262185),0)</f>
        <v/>
      </c>
      <c r="AP17" s="9" t="n">
        <v>0</v>
      </c>
      <c r="AQ17" s="9" t="n">
        <v>0</v>
      </c>
      <c r="AR17" s="10">
        <f>IFERROR(AP17/(AQ17*2.20462262185),0)</f>
        <v/>
      </c>
      <c r="AS17" s="9" t="n">
        <v>0</v>
      </c>
      <c r="AT17" s="9" t="n">
        <v>0</v>
      </c>
      <c r="AU17" s="10">
        <f>IFERROR(AS17/(AT17*2.20462262185),0)</f>
        <v/>
      </c>
      <c r="AV17" s="9" t="n">
        <v>0</v>
      </c>
      <c r="AW17" s="9" t="n">
        <v>0</v>
      </c>
      <c r="AX17" s="10">
        <f>IFERROR(AV17/(AW17*2.20462262185),0)</f>
        <v/>
      </c>
      <c r="AY17" s="9" t="n">
        <v>49470</v>
      </c>
      <c r="AZ17" s="9" t="n">
        <v>54284</v>
      </c>
      <c r="BA17" s="10">
        <f>IFERROR(AY17/(AZ17*2.20462262185),0)</f>
        <v/>
      </c>
      <c r="BB17" s="9" t="n">
        <v>15447</v>
      </c>
      <c r="BC17" s="9" t="n">
        <v>18497</v>
      </c>
      <c r="BD17" s="10">
        <f>IFERROR(BB17/(BC17*2.20462262185),0)</f>
        <v/>
      </c>
      <c r="BE17" s="9" t="n">
        <v>30811</v>
      </c>
      <c r="BF17" s="9" t="n">
        <v>35835</v>
      </c>
      <c r="BG17" s="10">
        <f>IFERROR(BE17/(BF17*2.20462262185),0)</f>
        <v/>
      </c>
      <c r="BH17" s="9" t="n">
        <v>15715</v>
      </c>
      <c r="BI17" s="9" t="n">
        <v>18277</v>
      </c>
      <c r="BJ17" s="10">
        <f>IFERROR(BH17/(BI17*2.20462262185),0)</f>
        <v/>
      </c>
      <c r="BK17" s="9" t="n">
        <v>0</v>
      </c>
      <c r="BL17" s="9" t="n">
        <v>0</v>
      </c>
      <c r="BM17" s="10">
        <f>IFERROR(BK17/(BL17*2.20462262185),0)</f>
        <v/>
      </c>
      <c r="BN17" s="9" t="n">
        <v>15276</v>
      </c>
      <c r="BO17" s="9" t="n">
        <v>17766</v>
      </c>
      <c r="BP17" s="10">
        <f>IFERROR(BN17/(BO17*2.20462262185),0)</f>
        <v/>
      </c>
      <c r="BQ17" s="9" t="n">
        <v>30075</v>
      </c>
      <c r="BR17" s="9" t="n">
        <v>35510</v>
      </c>
      <c r="BS17" s="10">
        <f>IFERROR(BQ17/(BR17*2.20462262185),0)</f>
        <v/>
      </c>
      <c r="BT17" s="9" t="n">
        <v>15109</v>
      </c>
      <c r="BU17" s="9" t="n">
        <v>17572</v>
      </c>
      <c r="BV17" s="10">
        <f>IFERROR(BT17/(BU17*2.20462262185),0)</f>
        <v/>
      </c>
      <c r="BW17" s="9" t="n">
        <v>0</v>
      </c>
      <c r="BX17" s="9" t="n">
        <v>0</v>
      </c>
      <c r="BY17" s="10">
        <f>IFERROR(BW17/(BX17*2.20462262185),0)</f>
        <v/>
      </c>
      <c r="BZ17" s="9" t="n">
        <v>0</v>
      </c>
      <c r="CA17" s="9" t="n">
        <v>0</v>
      </c>
      <c r="CB17" s="10">
        <f>IFERROR(BZ17/(CA17*2.20462262185),0)</f>
        <v/>
      </c>
      <c r="CC17" s="9" t="n">
        <v>0</v>
      </c>
      <c r="CD17" s="9" t="n">
        <v>0</v>
      </c>
      <c r="CE17" s="10">
        <f>IFERROR(CC17/(CD17*2.20462262185),0)</f>
        <v/>
      </c>
      <c r="CF17" s="9" t="n">
        <v>0</v>
      </c>
      <c r="CG17" s="9" t="n">
        <v>0</v>
      </c>
      <c r="CH17" s="10">
        <f>IFERROR(CF17/(CG17*2.20462262185),0)</f>
        <v/>
      </c>
      <c r="CI17" s="9" t="n">
        <v>0</v>
      </c>
      <c r="CJ17" s="9" t="n">
        <v>0</v>
      </c>
      <c r="CK17" s="10">
        <f>IFERROR(CI17/(CJ17*2.20462262185),0)</f>
        <v/>
      </c>
      <c r="CL17" s="9" t="n">
        <v>10144</v>
      </c>
      <c r="CM17" s="9" t="n">
        <v>405</v>
      </c>
      <c r="CN17" s="10">
        <f>IFERROR(CL17/(CM17*2.20462262185),0)</f>
        <v/>
      </c>
      <c r="DA17" s="9" t="n">
        <v>34071</v>
      </c>
      <c r="DB17" s="9" t="n">
        <v>36797</v>
      </c>
      <c r="DC17" s="10">
        <f>IFERROR(DA17/(DB17*2.20462262185),0)</f>
        <v/>
      </c>
      <c r="DD17" s="9" t="n">
        <v>16892</v>
      </c>
      <c r="DE17" s="9" t="n">
        <v>18736</v>
      </c>
      <c r="DF17" s="10">
        <f>IFERROR(DD17/(DE17*2.20462262185),0)</f>
        <v/>
      </c>
      <c r="DG17" s="9" t="n">
        <v>0</v>
      </c>
      <c r="DH17" s="9" t="n">
        <v>0</v>
      </c>
      <c r="DI17" s="10">
        <f>IFERROR(DG17/(DH17*2.20462262185),0)</f>
        <v/>
      </c>
      <c r="DJ17" s="9" t="n">
        <v>15308</v>
      </c>
      <c r="DK17" s="9" t="n">
        <v>16533</v>
      </c>
      <c r="DL17" s="10">
        <f>IFERROR(DJ17/(DK17*2.20462262185),0)</f>
        <v/>
      </c>
      <c r="DM17" s="9" t="n">
        <v>0</v>
      </c>
      <c r="DN17" s="9" t="n">
        <v>0</v>
      </c>
      <c r="DO17" s="10">
        <f>IFERROR(DM17/(DN17*2.20462262185),0)</f>
        <v/>
      </c>
      <c r="DP17" s="9" t="n">
        <v>0</v>
      </c>
      <c r="DQ17" s="9" t="n">
        <v>0</v>
      </c>
      <c r="DR17" s="10">
        <f>IFERROR(DP17/(DQ17*2.20462262185),0)</f>
        <v/>
      </c>
      <c r="DS17" s="9" t="n">
        <v>36134</v>
      </c>
      <c r="DT17" s="9" t="n">
        <v>35671</v>
      </c>
      <c r="DU17" s="10">
        <f>IFERROR(DS17/(DT17*2.20462262185),0)</f>
        <v/>
      </c>
      <c r="DV17" s="9" t="n">
        <v>0</v>
      </c>
      <c r="DW17" s="9" t="n">
        <v>0</v>
      </c>
      <c r="DX17" s="10">
        <f>IFERROR(DV17/(DW17*2.20462262185),0)</f>
        <v/>
      </c>
      <c r="DY17" s="9" t="n">
        <v>0</v>
      </c>
      <c r="DZ17" s="9" t="n">
        <v>0</v>
      </c>
      <c r="EA17" s="10">
        <f>IFERROR(DY17/(DZ17*2.20462262185),0)</f>
        <v/>
      </c>
      <c r="EB17" s="9" t="n">
        <v>23769</v>
      </c>
      <c r="EC17" s="9" t="n">
        <v>18520</v>
      </c>
      <c r="ED17" s="10">
        <f>IFERROR(EB17/(EC17*2.20462262185),0)</f>
        <v/>
      </c>
      <c r="EE17" s="9" t="n">
        <v>39792</v>
      </c>
      <c r="EF17" s="9" t="n">
        <v>37190</v>
      </c>
      <c r="EG17" s="10">
        <f>IFERROR(EE17/(EF17*2.20462262185),0)</f>
        <v/>
      </c>
      <c r="EH17" s="9" t="n">
        <v>18779</v>
      </c>
      <c r="EI17" s="9" t="n">
        <v>8399</v>
      </c>
      <c r="EJ17" s="10">
        <f>IFERROR(EH17/(EI17*2.20462262185),0)</f>
        <v/>
      </c>
      <c r="EK17" s="9" t="n">
        <v>30969</v>
      </c>
      <c r="EL17" s="9" t="n">
        <v>19712</v>
      </c>
      <c r="EM17" s="10">
        <f>IFERROR(EK17/(EL17*2.20462262185),0)</f>
        <v/>
      </c>
      <c r="EN17" s="9" t="n">
        <v>50780</v>
      </c>
      <c r="EO17" s="9" t="n">
        <v>37882</v>
      </c>
      <c r="EP17" s="10">
        <f>IFERROR(EN17/(EO17*2.20462262185),0)</f>
        <v/>
      </c>
      <c r="EQ17" s="9" t="n">
        <v>38992</v>
      </c>
      <c r="ER17" s="9" t="n">
        <v>36848</v>
      </c>
      <c r="ES17" s="10">
        <f>IFERROR(EQ17/(ER17*2.20462262185),0)</f>
        <v/>
      </c>
      <c r="ET17" s="9" t="n">
        <v>39373</v>
      </c>
      <c r="EU17" s="9" t="n">
        <v>36990</v>
      </c>
      <c r="EV17" s="10">
        <f>IFERROR(ET17/(EU17*2.20462262185),0)</f>
        <v/>
      </c>
      <c r="EW17" s="9" t="n">
        <v>40146</v>
      </c>
      <c r="EX17" s="9" t="n">
        <v>36949</v>
      </c>
      <c r="EY17" s="10">
        <f>IFERROR(EW17/(EX17*2.20462262185),0)</f>
        <v/>
      </c>
      <c r="EZ17" s="9" t="n">
        <v>20539</v>
      </c>
      <c r="FA17" s="9" t="n">
        <v>18632</v>
      </c>
      <c r="FB17" s="10">
        <f>IFERROR(EZ17/(FA17*2.20462262185),0)</f>
        <v/>
      </c>
      <c r="FC17" s="9" t="n">
        <v>11700</v>
      </c>
      <c r="FD17" s="9" t="n">
        <v>1361</v>
      </c>
      <c r="FE17" s="10">
        <f>IFERROR(FC17/(FD17*2.20462262185),0)</f>
        <v/>
      </c>
      <c r="FF17" s="9" t="n">
        <v>0</v>
      </c>
      <c r="FG17" s="9" t="n">
        <v>0</v>
      </c>
      <c r="FH17" s="10">
        <f>IFERROR(FF17/(FG17*2.20462262185),0)</f>
        <v/>
      </c>
      <c r="FI17" s="9" t="n">
        <v>10000</v>
      </c>
      <c r="FJ17" s="9" t="n">
        <v>36000</v>
      </c>
      <c r="FK17" s="10">
        <f>IFERROR(FI17/(FJ17*2.20462262185),0)</f>
        <v/>
      </c>
    </row>
    <row r="18">
      <c r="A18" s="126" t="inlineStr">
        <is>
          <t>Taiwan</t>
        </is>
      </c>
      <c r="B18" s="127">
        <f>SUM(I18,L18,O18,R18,U18,X18,AA18,AD18)</f>
        <v/>
      </c>
      <c r="C18" s="127">
        <f>SUM(J18,M18,P18,S18,V18,Y18,AB18,AE18)</f>
        <v/>
      </c>
      <c r="D18" s="128">
        <f>C18/1000000</f>
        <v/>
      </c>
      <c r="E18" s="128">
        <f>C18*2.20462262185/1000000</f>
        <v/>
      </c>
      <c r="F18" s="129">
        <f>IFERROR(B18/(C18/1000),0)</f>
        <v/>
      </c>
      <c r="G18" s="130">
        <f>IFERROR(B18/(C18*2.20462262185),0)</f>
        <v/>
      </c>
      <c r="I18" s="9" t="n">
        <v>4572</v>
      </c>
      <c r="J18" s="9" t="n">
        <v>2652</v>
      </c>
      <c r="K18" s="10">
        <f>IFERROR(I18/(J18*2.20462262185),0)</f>
        <v/>
      </c>
      <c r="L18" s="9" t="n">
        <v>0</v>
      </c>
      <c r="M18" s="9" t="n">
        <v>0</v>
      </c>
      <c r="N18" s="10">
        <f>IFERROR(L18/(M18*2.20462262185),0)</f>
        <v/>
      </c>
      <c r="O18" s="9" t="n">
        <v>0</v>
      </c>
      <c r="P18" s="9" t="n">
        <v>0</v>
      </c>
      <c r="Q18" s="10">
        <f>IFERROR(O18/(P18*2.20462262185),0)</f>
        <v/>
      </c>
      <c r="R18" s="9" t="n">
        <v>0</v>
      </c>
      <c r="S18" s="9" t="n">
        <v>0</v>
      </c>
      <c r="T18" s="10">
        <f>IFERROR(R18/(S18*2.20462262185),0)</f>
        <v/>
      </c>
      <c r="U18" s="9" t="n">
        <v>41600</v>
      </c>
      <c r="V18" s="9" t="n">
        <v>160000</v>
      </c>
      <c r="W18" s="10">
        <f>IFERROR(U18/(V18*2.20462262185),0)</f>
        <v/>
      </c>
      <c r="AG18" s="9" t="n">
        <v>0</v>
      </c>
      <c r="AH18" s="9" t="n">
        <v>0</v>
      </c>
      <c r="AI18" s="10">
        <f>IFERROR(AG18/(AH18*2.20462262185),0)</f>
        <v/>
      </c>
      <c r="AJ18" s="9" t="n">
        <v>0</v>
      </c>
      <c r="AK18" s="9" t="n">
        <v>0</v>
      </c>
      <c r="AL18" s="10">
        <f>IFERROR(AJ18/(AK18*2.20462262185),0)</f>
        <v/>
      </c>
      <c r="AM18" s="9" t="n">
        <v>0</v>
      </c>
      <c r="AN18" s="9" t="n">
        <v>0</v>
      </c>
      <c r="AO18" s="10">
        <f>IFERROR(AM18/(AN18*2.20462262185),0)</f>
        <v/>
      </c>
      <c r="AP18" s="9" t="n">
        <v>0</v>
      </c>
      <c r="AQ18" s="9" t="n">
        <v>0</v>
      </c>
      <c r="AR18" s="10">
        <f>IFERROR(AP18/(AQ18*2.20462262185),0)</f>
        <v/>
      </c>
      <c r="AS18" s="9" t="n">
        <v>27768</v>
      </c>
      <c r="AT18" s="9" t="n">
        <v>16107</v>
      </c>
      <c r="AU18" s="10">
        <f>IFERROR(AS18/(AT18*2.20462262185),0)</f>
        <v/>
      </c>
      <c r="AV18" s="9" t="n">
        <v>0</v>
      </c>
      <c r="AW18" s="9" t="n">
        <v>0</v>
      </c>
      <c r="AX18" s="10">
        <f>IFERROR(AV18/(AW18*2.20462262185),0)</f>
        <v/>
      </c>
      <c r="AY18" s="9" t="n">
        <v>0</v>
      </c>
      <c r="AZ18" s="9" t="n">
        <v>0</v>
      </c>
      <c r="BA18" s="10">
        <f>IFERROR(AY18/(AZ18*2.20462262185),0)</f>
        <v/>
      </c>
      <c r="BB18" s="9" t="n">
        <v>0</v>
      </c>
      <c r="BC18" s="9" t="n">
        <v>0</v>
      </c>
      <c r="BD18" s="10">
        <f>IFERROR(BB18/(BC18*2.20462262185),0)</f>
        <v/>
      </c>
      <c r="BE18" s="9" t="n">
        <v>0</v>
      </c>
      <c r="BF18" s="9" t="n">
        <v>0</v>
      </c>
      <c r="BG18" s="10">
        <f>IFERROR(BE18/(BF18*2.20462262185),0)</f>
        <v/>
      </c>
      <c r="BH18" s="9" t="n">
        <v>7610</v>
      </c>
      <c r="BI18" s="9" t="n">
        <v>983</v>
      </c>
      <c r="BJ18" s="10">
        <f>IFERROR(BH18/(BI18*2.20462262185),0)</f>
        <v/>
      </c>
      <c r="BK18" s="9" t="n">
        <v>4680</v>
      </c>
      <c r="BL18" s="9" t="n">
        <v>5928</v>
      </c>
      <c r="BM18" s="10">
        <f>IFERROR(BK18/(BL18*2.20462262185),0)</f>
        <v/>
      </c>
      <c r="BQ18" s="9" t="n">
        <v>5000</v>
      </c>
      <c r="BR18" s="9" t="n">
        <v>19860</v>
      </c>
      <c r="BS18" s="10">
        <f>IFERROR(BQ18/(BR18*2.20462262185),0)</f>
        <v/>
      </c>
      <c r="BT18" s="9" t="n">
        <v>9591</v>
      </c>
      <c r="BU18" s="9" t="n">
        <v>1713</v>
      </c>
      <c r="BV18" s="10">
        <f>IFERROR(BT18/(BU18*2.20462262185),0)</f>
        <v/>
      </c>
      <c r="BW18" s="9" t="n">
        <v>0</v>
      </c>
      <c r="BX18" s="9" t="n">
        <v>0</v>
      </c>
      <c r="BY18" s="10">
        <f>IFERROR(BW18/(BX18*2.20462262185),0)</f>
        <v/>
      </c>
      <c r="BZ18" s="9" t="n">
        <v>0</v>
      </c>
      <c r="CA18" s="9" t="n">
        <v>0</v>
      </c>
      <c r="CB18" s="10">
        <f>IFERROR(BZ18/(CA18*2.20462262185),0)</f>
        <v/>
      </c>
      <c r="CC18" s="9" t="n">
        <v>0</v>
      </c>
      <c r="CD18" s="9" t="n">
        <v>0</v>
      </c>
      <c r="CE18" s="10">
        <f>IFERROR(CC18/(CD18*2.20462262185),0)</f>
        <v/>
      </c>
      <c r="CF18" s="9" t="n">
        <v>15795</v>
      </c>
      <c r="CG18" s="9" t="n">
        <v>18931</v>
      </c>
      <c r="CH18" s="10">
        <f>IFERROR(CF18/(CG18*2.20462262185),0)</f>
        <v/>
      </c>
      <c r="CI18" s="9" t="n">
        <v>18708</v>
      </c>
      <c r="CJ18" s="9" t="n">
        <v>36384</v>
      </c>
      <c r="CK18" s="10">
        <f>IFERROR(CI18/(CJ18*2.20462262185),0)</f>
        <v/>
      </c>
      <c r="CL18" s="9" t="n">
        <v>13870</v>
      </c>
      <c r="CM18" s="9" t="n">
        <v>27739</v>
      </c>
      <c r="CN18" s="10">
        <f>IFERROR(CL18/(CM18*2.20462262185),0)</f>
        <v/>
      </c>
      <c r="CO18" s="9" t="n">
        <v>11552</v>
      </c>
      <c r="CP18" s="9" t="n">
        <v>16054</v>
      </c>
      <c r="CQ18" s="10">
        <f>IFERROR(CO18/(CP18*2.20462262185),0)</f>
        <v/>
      </c>
      <c r="CR18" s="9" t="n">
        <v>0</v>
      </c>
      <c r="CS18" s="9" t="n">
        <v>0</v>
      </c>
      <c r="CT18" s="10">
        <f>IFERROR(CR18/(CS18*2.20462262185),0)</f>
        <v/>
      </c>
      <c r="CU18" s="9" t="n">
        <v>43249</v>
      </c>
      <c r="CV18" s="9" t="n">
        <v>96699</v>
      </c>
      <c r="CW18" s="10">
        <f>IFERROR(CU18/(CV18*2.20462262185),0)</f>
        <v/>
      </c>
      <c r="CX18" s="9" t="n">
        <v>7891</v>
      </c>
      <c r="CY18" s="9" t="n">
        <v>15896</v>
      </c>
      <c r="CZ18" s="10">
        <f>IFERROR(CX18/(CY18*2.20462262185),0)</f>
        <v/>
      </c>
      <c r="DA18" s="9" t="n">
        <v>26445</v>
      </c>
      <c r="DB18" s="9" t="n">
        <v>56246</v>
      </c>
      <c r="DC18" s="10">
        <f>IFERROR(DA18/(DB18*2.20462262185),0)</f>
        <v/>
      </c>
      <c r="DD18" s="9" t="n">
        <v>0</v>
      </c>
      <c r="DE18" s="9" t="n">
        <v>0</v>
      </c>
      <c r="DF18" s="10">
        <f>IFERROR(DD18/(DE18*2.20462262185),0)</f>
        <v/>
      </c>
      <c r="DG18" s="9" t="n">
        <v>6902</v>
      </c>
      <c r="DH18" s="9" t="n">
        <v>15942</v>
      </c>
      <c r="DI18" s="10">
        <f>IFERROR(DG18/(DH18*2.20462262185),0)</f>
        <v/>
      </c>
      <c r="DJ18" s="9" t="n">
        <v>25792</v>
      </c>
      <c r="DK18" s="9" t="n">
        <v>52444</v>
      </c>
      <c r="DL18" s="10">
        <f>IFERROR(DJ18/(DK18*2.20462262185),0)</f>
        <v/>
      </c>
      <c r="DM18" s="9" t="n">
        <v>5953</v>
      </c>
      <c r="DN18" s="9" t="n">
        <v>11906</v>
      </c>
      <c r="DO18" s="10">
        <f>IFERROR(DM18/(DN18*2.20462262185),0)</f>
        <v/>
      </c>
      <c r="DP18" s="9" t="n">
        <v>0</v>
      </c>
      <c r="DQ18" s="9" t="n">
        <v>0</v>
      </c>
      <c r="DR18" s="10">
        <f>IFERROR(DP18/(DQ18*2.20462262185),0)</f>
        <v/>
      </c>
      <c r="DS18" s="9" t="n">
        <v>0</v>
      </c>
      <c r="DT18" s="9" t="n">
        <v>0</v>
      </c>
      <c r="DU18" s="10">
        <f>IFERROR(DS18/(DT18*2.20462262185),0)</f>
        <v/>
      </c>
      <c r="DV18" s="9" t="n">
        <v>0</v>
      </c>
      <c r="DW18" s="9" t="n">
        <v>0</v>
      </c>
      <c r="DX18" s="10">
        <f>IFERROR(DV18/(DW18*2.20462262185),0)</f>
        <v/>
      </c>
      <c r="DY18" s="9" t="n">
        <v>0</v>
      </c>
      <c r="DZ18" s="9" t="n">
        <v>0</v>
      </c>
      <c r="EA18" s="10">
        <f>IFERROR(DY18/(DZ18*2.20462262185),0)</f>
        <v/>
      </c>
      <c r="EB18" s="9" t="n">
        <v>0</v>
      </c>
      <c r="EC18" s="9" t="n">
        <v>0</v>
      </c>
      <c r="ED18" s="10">
        <f>IFERROR(EB18/(EC18*2.20462262185),0)</f>
        <v/>
      </c>
      <c r="EE18" s="9" t="n">
        <v>0</v>
      </c>
      <c r="EF18" s="9" t="n">
        <v>0</v>
      </c>
      <c r="EG18" s="10">
        <f>IFERROR(EE18/(EF18*2.20462262185),0)</f>
        <v/>
      </c>
      <c r="EH18" s="9" t="n">
        <v>12796</v>
      </c>
      <c r="EI18" s="9" t="n">
        <v>25592</v>
      </c>
      <c r="EJ18" s="10">
        <f>IFERROR(EH18/(EI18*2.20462262185),0)</f>
        <v/>
      </c>
      <c r="EK18" s="9" t="n">
        <v>0</v>
      </c>
      <c r="EL18" s="9" t="n">
        <v>0</v>
      </c>
      <c r="EM18" s="10">
        <f>IFERROR(EK18/(EL18*2.20462262185),0)</f>
        <v/>
      </c>
      <c r="EN18" s="9" t="n">
        <v>0</v>
      </c>
      <c r="EO18" s="9" t="n">
        <v>0</v>
      </c>
      <c r="EP18" s="10">
        <f>IFERROR(EN18/(EO18*2.20462262185),0)</f>
        <v/>
      </c>
      <c r="EQ18" s="9" t="n">
        <v>0</v>
      </c>
      <c r="ER18" s="9" t="n">
        <v>0</v>
      </c>
      <c r="ES18" s="10">
        <f>IFERROR(EQ18/(ER18*2.20462262185),0)</f>
        <v/>
      </c>
      <c r="ET18" s="9" t="n">
        <v>0</v>
      </c>
      <c r="EU18" s="9" t="n">
        <v>0</v>
      </c>
      <c r="EV18" s="10">
        <f>IFERROR(ET18/(EU18*2.20462262185),0)</f>
        <v/>
      </c>
      <c r="EW18" s="9" t="n">
        <v>0</v>
      </c>
      <c r="EX18" s="9" t="n">
        <v>0</v>
      </c>
      <c r="EY18" s="10">
        <f>IFERROR(EW18/(EX18*2.20462262185),0)</f>
        <v/>
      </c>
      <c r="EZ18" s="9" t="n">
        <v>0</v>
      </c>
      <c r="FA18" s="9" t="n">
        <v>0</v>
      </c>
      <c r="FB18" s="10">
        <f>IFERROR(EZ18/(FA18*2.20462262185),0)</f>
        <v/>
      </c>
      <c r="FC18" s="9" t="n">
        <v>0</v>
      </c>
      <c r="FD18" s="9" t="n">
        <v>0</v>
      </c>
      <c r="FE18" s="10">
        <f>IFERROR(FC18/(FD18*2.20462262185),0)</f>
        <v/>
      </c>
      <c r="FF18" s="9" t="n">
        <v>59037</v>
      </c>
      <c r="FG18" s="9" t="n">
        <v>95222</v>
      </c>
      <c r="FH18" s="10">
        <f>IFERROR(FF18/(FG18*2.20462262185),0)</f>
        <v/>
      </c>
    </row>
    <row r="19">
      <c r="A19" s="126" t="inlineStr">
        <is>
          <t>Malaysia</t>
        </is>
      </c>
      <c r="B19" s="127">
        <f>SUM(I19,L19,O19,R19,U19,X19,AA19,AD19)</f>
        <v/>
      </c>
      <c r="C19" s="127">
        <f>SUM(J19,M19,P19,S19,V19,Y19,AB19,AE19)</f>
        <v/>
      </c>
      <c r="D19" s="128">
        <f>C19/1000000</f>
        <v/>
      </c>
      <c r="E19" s="128">
        <f>C19*2.20462262185/1000000</f>
        <v/>
      </c>
      <c r="F19" s="129">
        <f>IFERROR(B19/(C19/1000),0)</f>
        <v/>
      </c>
      <c r="G19" s="130">
        <f>IFERROR(B19/(C19*2.20462262185),0)</f>
        <v/>
      </c>
      <c r="I19" s="9" t="n">
        <v>19128</v>
      </c>
      <c r="J19" s="9" t="n">
        <v>11095</v>
      </c>
      <c r="K19" s="10">
        <f>IFERROR(I19/(J19*2.20462262185),0)</f>
        <v/>
      </c>
      <c r="L19" s="9" t="n">
        <v>5439</v>
      </c>
      <c r="M19" s="9" t="n">
        <v>3155</v>
      </c>
      <c r="N19" s="10">
        <f>IFERROR(L19/(M19*2.20462262185),0)</f>
        <v/>
      </c>
      <c r="O19" s="9" t="n">
        <v>14427</v>
      </c>
      <c r="P19" s="9" t="n">
        <v>8368</v>
      </c>
      <c r="Q19" s="10">
        <f>IFERROR(O19/(P19*2.20462262185),0)</f>
        <v/>
      </c>
      <c r="R19" s="9" t="n">
        <v>9939</v>
      </c>
      <c r="S19" s="9" t="n">
        <v>5765</v>
      </c>
      <c r="T19" s="10">
        <f>IFERROR(R19/(S19*2.20462262185),0)</f>
        <v/>
      </c>
      <c r="U19" s="9" t="n">
        <v>40130</v>
      </c>
      <c r="V19" s="9" t="n">
        <v>20721</v>
      </c>
      <c r="W19" s="10">
        <f>IFERROR(U19/(V19*2.20462262185),0)</f>
        <v/>
      </c>
      <c r="X19" s="9" t="n">
        <v>12840</v>
      </c>
      <c r="Y19" s="9" t="n">
        <v>7448</v>
      </c>
      <c r="Z19" s="10">
        <f>IFERROR(X19/(Y19*2.20462262185),0)</f>
        <v/>
      </c>
      <c r="AA19" s="9" t="n">
        <v>34414</v>
      </c>
      <c r="AB19" s="9" t="n">
        <v>80361</v>
      </c>
      <c r="AC19" s="10">
        <f>IFERROR(AA19/(AB19*2.20462262185),0)</f>
        <v/>
      </c>
      <c r="AD19" s="9" t="n">
        <v>19338</v>
      </c>
      <c r="AE19" s="9" t="n">
        <v>11217</v>
      </c>
      <c r="AF19" s="10">
        <f>IFERROR(AD19/(AE19*2.20462262185),0)</f>
        <v/>
      </c>
      <c r="AG19" s="9" t="n">
        <v>0</v>
      </c>
      <c r="AH19" s="9" t="n">
        <v>0</v>
      </c>
      <c r="AI19" s="10">
        <f>IFERROR(AG19/(AH19*2.20462262185),0)</f>
        <v/>
      </c>
      <c r="AJ19" s="9" t="n">
        <v>31496</v>
      </c>
      <c r="AK19" s="9" t="n">
        <v>3984</v>
      </c>
      <c r="AL19" s="10">
        <f>IFERROR(AJ19/(AK19*2.20462262185),0)</f>
        <v/>
      </c>
      <c r="AM19" s="9" t="n">
        <v>48072</v>
      </c>
      <c r="AN19" s="9" t="n">
        <v>13369</v>
      </c>
      <c r="AO19" s="10">
        <f>IFERROR(AM19/(AN19*2.20462262185),0)</f>
        <v/>
      </c>
      <c r="AP19" s="9" t="n">
        <v>18910</v>
      </c>
      <c r="AQ19" s="9" t="n">
        <v>42880</v>
      </c>
      <c r="AR19" s="10">
        <f>IFERROR(AP19/(AQ19*2.20462262185),0)</f>
        <v/>
      </c>
      <c r="AS19" s="9" t="n">
        <v>23447</v>
      </c>
      <c r="AT19" s="9" t="n">
        <v>95705</v>
      </c>
      <c r="AU19" s="10">
        <f>IFERROR(AS19/(AT19*2.20462262185),0)</f>
        <v/>
      </c>
      <c r="AV19" s="9" t="n">
        <v>84822</v>
      </c>
      <c r="AW19" s="9" t="n">
        <v>71556</v>
      </c>
      <c r="AX19" s="10">
        <f>IFERROR(AV19/(AW19*2.20462262185),0)</f>
        <v/>
      </c>
      <c r="AY19" s="9" t="n">
        <v>58176</v>
      </c>
      <c r="AZ19" s="9" t="n">
        <v>150379</v>
      </c>
      <c r="BA19" s="10">
        <f>IFERROR(AY19/(AZ19*2.20462262185),0)</f>
        <v/>
      </c>
      <c r="BB19" s="9" t="n">
        <v>73409</v>
      </c>
      <c r="BC19" s="9" t="n">
        <v>176819</v>
      </c>
      <c r="BD19" s="10">
        <f>IFERROR(BB19/(BC19*2.20462262185),0)</f>
        <v/>
      </c>
      <c r="BE19" s="9" t="n">
        <v>173781</v>
      </c>
      <c r="BF19" s="9" t="n">
        <v>431071</v>
      </c>
      <c r="BG19" s="10">
        <f>IFERROR(BE19/(BF19*2.20462262185),0)</f>
        <v/>
      </c>
      <c r="BH19" s="9" t="n">
        <v>104187</v>
      </c>
      <c r="BI19" s="9" t="n">
        <v>271399</v>
      </c>
      <c r="BJ19" s="10">
        <f>IFERROR(BH19/(BI19*2.20462262185),0)</f>
        <v/>
      </c>
      <c r="BK19" s="9" t="n">
        <v>67314</v>
      </c>
      <c r="BL19" s="9" t="n">
        <v>128935</v>
      </c>
      <c r="BM19" s="10">
        <f>IFERROR(BK19/(BL19*2.20462262185),0)</f>
        <v/>
      </c>
      <c r="BN19" s="9" t="n">
        <v>78615</v>
      </c>
      <c r="BO19" s="9" t="n">
        <v>257355</v>
      </c>
      <c r="BP19" s="10">
        <f>IFERROR(BN19/(BO19*2.20462262185),0)</f>
        <v/>
      </c>
      <c r="BQ19" s="9" t="n">
        <v>207082</v>
      </c>
      <c r="BR19" s="9" t="n">
        <v>403665</v>
      </c>
      <c r="BS19" s="10">
        <f>IFERROR(BQ19/(BR19*2.20462262185),0)</f>
        <v/>
      </c>
      <c r="BT19" s="9" t="n">
        <v>330317</v>
      </c>
      <c r="BU19" s="9" t="n">
        <v>544472</v>
      </c>
      <c r="BV19" s="10">
        <f>IFERROR(BT19/(BU19*2.20462262185),0)</f>
        <v/>
      </c>
      <c r="BW19" s="9" t="n">
        <v>173511</v>
      </c>
      <c r="BX19" s="9" t="n">
        <v>375238</v>
      </c>
      <c r="BY19" s="10">
        <f>IFERROR(BW19/(BX19*2.20462262185),0)</f>
        <v/>
      </c>
      <c r="BZ19" s="9" t="n">
        <v>129000</v>
      </c>
      <c r="CA19" s="9" t="n">
        <v>287832</v>
      </c>
      <c r="CB19" s="10">
        <f>IFERROR(BZ19/(CA19*2.20462262185),0)</f>
        <v/>
      </c>
      <c r="CC19" s="9" t="n">
        <v>93458</v>
      </c>
      <c r="CD19" s="9" t="n">
        <v>252017</v>
      </c>
      <c r="CE19" s="10">
        <f>IFERROR(CC19/(CD19*2.20462262185),0)</f>
        <v/>
      </c>
      <c r="CF19" s="9" t="n">
        <v>43401</v>
      </c>
      <c r="CG19" s="9" t="n">
        <v>136870</v>
      </c>
      <c r="CH19" s="10">
        <f>IFERROR(CF19/(CG19*2.20462262185),0)</f>
        <v/>
      </c>
      <c r="CI19" s="9" t="n">
        <v>116073</v>
      </c>
      <c r="CJ19" s="9" t="n">
        <v>229732</v>
      </c>
      <c r="CK19" s="10">
        <f>IFERROR(CI19/(CJ19*2.20462262185),0)</f>
        <v/>
      </c>
      <c r="CL19" s="9" t="n">
        <v>126417</v>
      </c>
      <c r="CM19" s="9" t="n">
        <v>253828</v>
      </c>
      <c r="CN19" s="10">
        <f>IFERROR(CL19/(CM19*2.20462262185),0)</f>
        <v/>
      </c>
      <c r="CO19" s="9" t="n">
        <v>66195</v>
      </c>
      <c r="CP19" s="9" t="n">
        <v>237666</v>
      </c>
      <c r="CQ19" s="10">
        <f>IFERROR(CO19/(CP19*2.20462262185),0)</f>
        <v/>
      </c>
      <c r="CR19" s="9" t="n">
        <v>179601</v>
      </c>
      <c r="CS19" s="9" t="n">
        <v>319273</v>
      </c>
      <c r="CT19" s="10">
        <f>IFERROR(CR19/(CS19*2.20462262185),0)</f>
        <v/>
      </c>
      <c r="CU19" s="9" t="n">
        <v>29388</v>
      </c>
      <c r="CV19" s="9" t="n">
        <v>152069</v>
      </c>
      <c r="CW19" s="10">
        <f>IFERROR(CU19/(CV19*2.20462262185),0)</f>
        <v/>
      </c>
      <c r="CX19" s="9" t="n">
        <v>54227</v>
      </c>
      <c r="CY19" s="9" t="n">
        <v>149255</v>
      </c>
      <c r="CZ19" s="10">
        <f>IFERROR(CX19/(CY19*2.20462262185),0)</f>
        <v/>
      </c>
      <c r="DA19" s="9" t="n">
        <v>42350</v>
      </c>
      <c r="DB19" s="9" t="n">
        <v>159812</v>
      </c>
      <c r="DC19" s="10">
        <f>IFERROR(DA19/(DB19*2.20462262185),0)</f>
        <v/>
      </c>
      <c r="DD19" s="9" t="n">
        <v>50651</v>
      </c>
      <c r="DE19" s="9" t="n">
        <v>257937</v>
      </c>
      <c r="DF19" s="10">
        <f>IFERROR(DD19/(DE19*2.20462262185),0)</f>
        <v/>
      </c>
      <c r="DG19" s="9" t="n">
        <v>14558</v>
      </c>
      <c r="DH19" s="9" t="n">
        <v>84331</v>
      </c>
      <c r="DI19" s="10">
        <f>IFERROR(DG19/(DH19*2.20462262185),0)</f>
        <v/>
      </c>
      <c r="DJ19" s="9" t="n">
        <v>40000</v>
      </c>
      <c r="DK19" s="9" t="n">
        <v>37800</v>
      </c>
      <c r="DL19" s="10">
        <f>IFERROR(DJ19/(DK19*2.20462262185),0)</f>
        <v/>
      </c>
      <c r="DM19" s="9" t="n">
        <v>45000</v>
      </c>
      <c r="DN19" s="9" t="n">
        <v>95000</v>
      </c>
      <c r="DO19" s="10">
        <f>IFERROR(DM19/(DN19*2.20462262185),0)</f>
        <v/>
      </c>
      <c r="DP19" s="9" t="n">
        <v>0</v>
      </c>
      <c r="DQ19" s="9" t="n">
        <v>0</v>
      </c>
      <c r="DR19" s="10">
        <f>IFERROR(DP19/(DQ19*2.20462262185),0)</f>
        <v/>
      </c>
      <c r="DS19" s="9" t="n">
        <v>3000</v>
      </c>
      <c r="DT19" s="9" t="n">
        <v>18144</v>
      </c>
      <c r="DU19" s="10">
        <f>IFERROR(DS19/(DT19*2.20462262185),0)</f>
        <v/>
      </c>
      <c r="DV19" s="9" t="n">
        <v>0</v>
      </c>
      <c r="DW19" s="9" t="n">
        <v>0</v>
      </c>
      <c r="DX19" s="10">
        <f>IFERROR(DV19/(DW19*2.20462262185),0)</f>
        <v/>
      </c>
      <c r="DY19" s="9" t="n">
        <v>3431</v>
      </c>
      <c r="DZ19" s="9" t="n">
        <v>50</v>
      </c>
      <c r="EA19" s="10">
        <f>IFERROR(DY19/(DZ19*2.20462262185),0)</f>
        <v/>
      </c>
      <c r="EK19" s="9" t="n">
        <v>27000</v>
      </c>
      <c r="EL19" s="9" t="n">
        <v>129942</v>
      </c>
      <c r="EM19" s="10">
        <f>IFERROR(EK19/(EL19*2.20462262185),0)</f>
        <v/>
      </c>
      <c r="EN19" s="9" t="n">
        <v>108650</v>
      </c>
      <c r="EO19" s="9" t="n">
        <v>374243</v>
      </c>
      <c r="EP19" s="10">
        <f>IFERROR(EN19/(EO19*2.20462262185),0)</f>
        <v/>
      </c>
      <c r="EQ19" s="9" t="n">
        <v>147696</v>
      </c>
      <c r="ER19" s="9" t="n">
        <v>531182</v>
      </c>
      <c r="ES19" s="10">
        <f>IFERROR(EQ19/(ER19*2.20462262185),0)</f>
        <v/>
      </c>
      <c r="ET19" s="9" t="n">
        <v>55566</v>
      </c>
      <c r="EU19" s="9" t="n">
        <v>20004</v>
      </c>
      <c r="EV19" s="10">
        <f>IFERROR(ET19/(EU19*2.20462262185),0)</f>
        <v/>
      </c>
      <c r="EW19" s="9" t="n">
        <v>8000</v>
      </c>
      <c r="EX19" s="9" t="n">
        <v>35390</v>
      </c>
      <c r="EY19" s="10">
        <f>IFERROR(EW19/(EX19*2.20462262185),0)</f>
        <v/>
      </c>
      <c r="EZ19" s="9" t="n">
        <v>0</v>
      </c>
      <c r="FA19" s="9" t="n">
        <v>0</v>
      </c>
      <c r="FB19" s="10">
        <f>IFERROR(EZ19/(FA19*2.20462262185),0)</f>
        <v/>
      </c>
      <c r="FC19" s="9" t="n">
        <v>0</v>
      </c>
      <c r="FD19" s="9" t="n">
        <v>0</v>
      </c>
      <c r="FE19" s="10">
        <f>IFERROR(FC19/(FD19*2.20462262185),0)</f>
        <v/>
      </c>
      <c r="FF19" s="9" t="n">
        <v>0</v>
      </c>
      <c r="FG19" s="9" t="n">
        <v>0</v>
      </c>
      <c r="FH19" s="10">
        <f>IFERROR(FF19/(FG19*2.20462262185),0)</f>
        <v/>
      </c>
      <c r="FI19" s="9" t="n">
        <v>47628</v>
      </c>
      <c r="FJ19" s="9" t="n">
        <v>20004</v>
      </c>
      <c r="FK19" s="10">
        <f>IFERROR(FI19/(FJ19*2.20462262185),0)</f>
        <v/>
      </c>
      <c r="FL19" s="9" t="n">
        <v>2708</v>
      </c>
      <c r="FM19" s="9" t="n">
        <v>31</v>
      </c>
      <c r="FN19" s="10">
        <f>IFERROR(FL19/(FM19*2.20462262185),0)</f>
        <v/>
      </c>
    </row>
    <row r="20">
      <c r="A20" s="126" t="inlineStr">
        <is>
          <t>Korea, South</t>
        </is>
      </c>
      <c r="B20" s="127">
        <f>SUM(I20,L20,O20,R20,U20,X20,AA20,AD20)</f>
        <v/>
      </c>
      <c r="C20" s="127">
        <f>SUM(J20,M20,P20,S20,V20,Y20,AB20,AE20)</f>
        <v/>
      </c>
      <c r="D20" s="128">
        <f>C20/1000000</f>
        <v/>
      </c>
      <c r="E20" s="128">
        <f>C20*2.20462262185/1000000</f>
        <v/>
      </c>
      <c r="F20" s="129">
        <f>IFERROR(B20/(C20/1000),0)</f>
        <v/>
      </c>
      <c r="G20" s="130">
        <f>IFERROR(B20/(C20*2.20462262185),0)</f>
        <v/>
      </c>
      <c r="I20" s="9" t="n">
        <v>4150</v>
      </c>
      <c r="J20" s="9" t="n">
        <v>37331</v>
      </c>
      <c r="K20" s="10">
        <f>IFERROR(I20/(J20*2.20462262185),0)</f>
        <v/>
      </c>
      <c r="L20" s="9" t="n">
        <v>0</v>
      </c>
      <c r="M20" s="9" t="n">
        <v>0</v>
      </c>
      <c r="N20" s="10">
        <f>IFERROR(L20/(M20*2.20462262185),0)</f>
        <v/>
      </c>
      <c r="O20" s="9" t="n">
        <v>0</v>
      </c>
      <c r="P20" s="9" t="n">
        <v>0</v>
      </c>
      <c r="Q20" s="10">
        <f>IFERROR(O20/(P20*2.20462262185),0)</f>
        <v/>
      </c>
      <c r="R20" s="9" t="n">
        <v>0</v>
      </c>
      <c r="S20" s="9" t="n">
        <v>0</v>
      </c>
      <c r="T20" s="10">
        <f>IFERROR(R20/(S20*2.20462262185),0)</f>
        <v/>
      </c>
      <c r="U20" s="9" t="n">
        <v>0</v>
      </c>
      <c r="V20" s="9" t="n">
        <v>0</v>
      </c>
      <c r="W20" s="10">
        <f>IFERROR(U20/(V20*2.20462262185),0)</f>
        <v/>
      </c>
      <c r="X20" s="9" t="n">
        <v>0</v>
      </c>
      <c r="Y20" s="9" t="n">
        <v>0</v>
      </c>
      <c r="Z20" s="10">
        <f>IFERROR(X20/(Y20*2.20462262185),0)</f>
        <v/>
      </c>
      <c r="AA20" s="9" t="n">
        <v>198188</v>
      </c>
      <c r="AB20" s="9" t="n">
        <v>74800</v>
      </c>
      <c r="AC20" s="10">
        <f>IFERROR(AA20/(AB20*2.20462262185),0)</f>
        <v/>
      </c>
      <c r="DA20" s="9" t="n">
        <v>0</v>
      </c>
      <c r="DB20" s="9" t="n">
        <v>0</v>
      </c>
      <c r="DC20" s="10">
        <f>IFERROR(DA20/(DB20*2.20462262185),0)</f>
        <v/>
      </c>
      <c r="DD20" s="9" t="n">
        <v>0</v>
      </c>
      <c r="DE20" s="9" t="n">
        <v>0</v>
      </c>
      <c r="DF20" s="10">
        <f>IFERROR(DD20/(DE20*2.20462262185),0)</f>
        <v/>
      </c>
      <c r="DG20" s="9" t="n">
        <v>0</v>
      </c>
      <c r="DH20" s="9" t="n">
        <v>0</v>
      </c>
      <c r="DI20" s="10">
        <f>IFERROR(DG20/(DH20*2.20462262185),0)</f>
        <v/>
      </c>
      <c r="DJ20" s="9" t="n">
        <v>0</v>
      </c>
      <c r="DK20" s="9" t="n">
        <v>0</v>
      </c>
      <c r="DL20" s="10">
        <f>IFERROR(DJ20/(DK20*2.20462262185),0)</f>
        <v/>
      </c>
      <c r="DM20" s="9" t="n">
        <v>0</v>
      </c>
      <c r="DN20" s="9" t="n">
        <v>0</v>
      </c>
      <c r="DO20" s="10">
        <f>IFERROR(DM20/(DN20*2.20462262185),0)</f>
        <v/>
      </c>
      <c r="DP20" s="9" t="n">
        <v>0</v>
      </c>
      <c r="DQ20" s="9" t="n">
        <v>0</v>
      </c>
      <c r="DR20" s="10">
        <f>IFERROR(DP20/(DQ20*2.20462262185),0)</f>
        <v/>
      </c>
      <c r="DS20" s="9" t="n">
        <v>0</v>
      </c>
      <c r="DT20" s="9" t="n">
        <v>0</v>
      </c>
      <c r="DU20" s="10">
        <f>IFERROR(DS20/(DT20*2.20462262185),0)</f>
        <v/>
      </c>
      <c r="DV20" s="9" t="n">
        <v>0</v>
      </c>
      <c r="DW20" s="9" t="n">
        <v>0</v>
      </c>
      <c r="DX20" s="10">
        <f>IFERROR(DV20/(DW20*2.20462262185),0)</f>
        <v/>
      </c>
      <c r="DY20" s="9" t="n">
        <v>0</v>
      </c>
      <c r="DZ20" s="9" t="n">
        <v>0</v>
      </c>
      <c r="EA20" s="10">
        <f>IFERROR(DY20/(DZ20*2.20462262185),0)</f>
        <v/>
      </c>
      <c r="EB20" s="9" t="n">
        <v>0</v>
      </c>
      <c r="EC20" s="9" t="n">
        <v>0</v>
      </c>
      <c r="ED20" s="10">
        <f>IFERROR(EB20/(EC20*2.20462262185),0)</f>
        <v/>
      </c>
      <c r="EE20" s="9" t="n">
        <v>40715</v>
      </c>
      <c r="EF20" s="9" t="n">
        <v>39860</v>
      </c>
      <c r="EG20" s="10">
        <f>IFERROR(EE20/(EF20*2.20462262185),0)</f>
        <v/>
      </c>
      <c r="EH20" s="9" t="n">
        <v>25760</v>
      </c>
      <c r="EI20" s="9" t="n">
        <v>8800</v>
      </c>
      <c r="EJ20" s="10">
        <f>IFERROR(EH20/(EI20*2.20462262185),0)</f>
        <v/>
      </c>
      <c r="EK20" s="9" t="n">
        <v>0</v>
      </c>
      <c r="EL20" s="9" t="n">
        <v>0</v>
      </c>
      <c r="EM20" s="10">
        <f>IFERROR(EK20/(EL20*2.20462262185),0)</f>
        <v/>
      </c>
      <c r="EN20" s="9" t="n">
        <v>0</v>
      </c>
      <c r="EO20" s="9" t="n">
        <v>0</v>
      </c>
      <c r="EP20" s="10">
        <f>IFERROR(EN20/(EO20*2.20462262185),0)</f>
        <v/>
      </c>
      <c r="EQ20" s="9" t="n">
        <v>0</v>
      </c>
      <c r="ER20" s="9" t="n">
        <v>0</v>
      </c>
      <c r="ES20" s="10">
        <f>IFERROR(EQ20/(ER20*2.20462262185),0)</f>
        <v/>
      </c>
      <c r="ET20" s="9" t="n">
        <v>0</v>
      </c>
      <c r="EU20" s="9" t="n">
        <v>0</v>
      </c>
      <c r="EV20" s="10">
        <f>IFERROR(ET20/(EU20*2.20462262185),0)</f>
        <v/>
      </c>
      <c r="EW20" s="9" t="n">
        <v>0</v>
      </c>
      <c r="EX20" s="9" t="n">
        <v>0</v>
      </c>
      <c r="EY20" s="10">
        <f>IFERROR(EW20/(EX20*2.20462262185),0)</f>
        <v/>
      </c>
      <c r="EZ20" s="9" t="n">
        <v>0</v>
      </c>
      <c r="FA20" s="9" t="n">
        <v>0</v>
      </c>
      <c r="FB20" s="10">
        <f>IFERROR(EZ20/(FA20*2.20462262185),0)</f>
        <v/>
      </c>
      <c r="FC20" s="9" t="n">
        <v>0</v>
      </c>
      <c r="FD20" s="9" t="n">
        <v>0</v>
      </c>
      <c r="FE20" s="10">
        <f>IFERROR(FC20/(FD20*2.20462262185),0)</f>
        <v/>
      </c>
      <c r="FF20" s="9" t="n">
        <v>127747</v>
      </c>
      <c r="FG20" s="9" t="n">
        <v>34288</v>
      </c>
      <c r="FH20" s="10">
        <f>IFERROR(FF20/(FG20*2.20462262185),0)</f>
        <v/>
      </c>
    </row>
    <row r="21">
      <c r="A21" s="126" t="inlineStr">
        <is>
          <t>Costa Rica</t>
        </is>
      </c>
      <c r="B21" s="127">
        <f>SUM(I21,L21,O21,R21,U21,X21,AA21,AD21)</f>
        <v/>
      </c>
      <c r="C21" s="127">
        <f>SUM(J21,M21,P21,S21,V21,Y21,AB21,AE21)</f>
        <v/>
      </c>
      <c r="D21" s="128">
        <f>C21/1000000</f>
        <v/>
      </c>
      <c r="E21" s="128">
        <f>C21*2.20462262185/1000000</f>
        <v/>
      </c>
      <c r="F21" s="129">
        <f>IFERROR(B21/(C21/1000),0)</f>
        <v/>
      </c>
      <c r="G21" s="130">
        <f>IFERROR(B21/(C21*2.20462262185),0)</f>
        <v/>
      </c>
      <c r="I21" s="9" t="n">
        <v>12474</v>
      </c>
      <c r="J21" s="9" t="n">
        <v>1310</v>
      </c>
      <c r="K21" s="10">
        <f>IFERROR(I21/(J21*2.20462262185),0)</f>
        <v/>
      </c>
      <c r="L21" s="9" t="n">
        <v>42337</v>
      </c>
      <c r="M21" s="9" t="n">
        <v>9819</v>
      </c>
      <c r="N21" s="10">
        <f>IFERROR(L21/(M21*2.20462262185),0)</f>
        <v/>
      </c>
      <c r="O21" s="9" t="n">
        <v>47174</v>
      </c>
      <c r="P21" s="9" t="n">
        <v>6624</v>
      </c>
      <c r="Q21" s="10">
        <f>IFERROR(O21/(P21*2.20462262185),0)</f>
        <v/>
      </c>
      <c r="R21" s="9" t="n">
        <v>69952</v>
      </c>
      <c r="S21" s="9" t="n">
        <v>13193</v>
      </c>
      <c r="T21" s="10">
        <f>IFERROR(R21/(S21*2.20462262185),0)</f>
        <v/>
      </c>
      <c r="U21" s="9" t="n">
        <v>42860</v>
      </c>
      <c r="V21" s="9" t="n">
        <v>9305</v>
      </c>
      <c r="W21" s="10">
        <f>IFERROR(U21/(V21*2.20462262185),0)</f>
        <v/>
      </c>
      <c r="X21" s="9" t="n">
        <v>56785</v>
      </c>
      <c r="Y21" s="9" t="n">
        <v>6562</v>
      </c>
      <c r="Z21" s="10">
        <f>IFERROR(X21/(Y21*2.20462262185),0)</f>
        <v/>
      </c>
      <c r="AA21" s="9" t="n">
        <v>20316</v>
      </c>
      <c r="AB21" s="9" t="n">
        <v>3530</v>
      </c>
      <c r="AC21" s="10">
        <f>IFERROR(AA21/(AB21*2.20462262185),0)</f>
        <v/>
      </c>
      <c r="AD21" s="9" t="n">
        <v>74251</v>
      </c>
      <c r="AE21" s="9" t="n">
        <v>10871</v>
      </c>
      <c r="AF21" s="10">
        <f>IFERROR(AD21/(AE21*2.20462262185),0)</f>
        <v/>
      </c>
      <c r="AG21" s="9" t="n">
        <v>25295</v>
      </c>
      <c r="AH21" s="9" t="n">
        <v>5313</v>
      </c>
      <c r="AI21" s="10">
        <f>IFERROR(AG21/(AH21*2.20462262185),0)</f>
        <v/>
      </c>
      <c r="AJ21" s="9" t="n">
        <v>38377</v>
      </c>
      <c r="AK21" s="9" t="n">
        <v>6010</v>
      </c>
      <c r="AL21" s="10">
        <f>IFERROR(AJ21/(AK21*2.20462262185),0)</f>
        <v/>
      </c>
      <c r="AM21" s="9" t="n">
        <v>52733</v>
      </c>
      <c r="AN21" s="9" t="n">
        <v>7994</v>
      </c>
      <c r="AO21" s="10">
        <f>IFERROR(AM21/(AN21*2.20462262185),0)</f>
        <v/>
      </c>
      <c r="AP21" s="9" t="n">
        <v>88402</v>
      </c>
      <c r="AQ21" s="9" t="n">
        <v>21392</v>
      </c>
      <c r="AR21" s="10">
        <f>IFERROR(AP21/(AQ21*2.20462262185),0)</f>
        <v/>
      </c>
      <c r="AS21" s="9" t="n">
        <v>16466</v>
      </c>
      <c r="AT21" s="9" t="n">
        <v>5324</v>
      </c>
      <c r="AU21" s="10">
        <f>IFERROR(AS21/(AT21*2.20462262185),0)</f>
        <v/>
      </c>
      <c r="AV21" s="9" t="n">
        <v>148070</v>
      </c>
      <c r="AW21" s="9" t="n">
        <v>48027</v>
      </c>
      <c r="AX21" s="10">
        <f>IFERROR(AV21/(AW21*2.20462262185),0)</f>
        <v/>
      </c>
      <c r="AY21" s="9" t="n">
        <v>96121</v>
      </c>
      <c r="AZ21" s="9" t="n">
        <v>25750</v>
      </c>
      <c r="BA21" s="10">
        <f>IFERROR(AY21/(AZ21*2.20462262185),0)</f>
        <v/>
      </c>
      <c r="BB21" s="9" t="n">
        <v>157432</v>
      </c>
      <c r="BC21" s="9" t="n">
        <v>46066</v>
      </c>
      <c r="BD21" s="10">
        <f>IFERROR(BB21/(BC21*2.20462262185),0)</f>
        <v/>
      </c>
      <c r="BE21" s="9" t="n">
        <v>69301</v>
      </c>
      <c r="BF21" s="9" t="n">
        <v>19708</v>
      </c>
      <c r="BG21" s="10">
        <f>IFERROR(BE21/(BF21*2.20462262185),0)</f>
        <v/>
      </c>
      <c r="BH21" s="9" t="n">
        <v>195685</v>
      </c>
      <c r="BI21" s="9" t="n">
        <v>61721</v>
      </c>
      <c r="BJ21" s="10">
        <f>IFERROR(BH21/(BI21*2.20462262185),0)</f>
        <v/>
      </c>
      <c r="BK21" s="9" t="n">
        <v>133232</v>
      </c>
      <c r="BL21" s="9" t="n">
        <v>41609</v>
      </c>
      <c r="BM21" s="10">
        <f>IFERROR(BK21/(BL21*2.20462262185),0)</f>
        <v/>
      </c>
      <c r="BN21" s="9" t="n">
        <v>56501</v>
      </c>
      <c r="BO21" s="9" t="n">
        <v>9171</v>
      </c>
      <c r="BP21" s="10">
        <f>IFERROR(BN21/(BO21*2.20462262185),0)</f>
        <v/>
      </c>
      <c r="BQ21" s="9" t="n">
        <v>48509</v>
      </c>
      <c r="BR21" s="9" t="n">
        <v>17640</v>
      </c>
      <c r="BS21" s="10">
        <f>IFERROR(BQ21/(BR21*2.20462262185),0)</f>
        <v/>
      </c>
      <c r="BT21" s="9" t="n">
        <v>44720</v>
      </c>
      <c r="BU21" s="9" t="n">
        <v>8136</v>
      </c>
      <c r="BV21" s="10">
        <f>IFERROR(BT21/(BU21*2.20462262185),0)</f>
        <v/>
      </c>
      <c r="BW21" s="9" t="n">
        <v>84633</v>
      </c>
      <c r="BX21" s="9" t="n">
        <v>13995</v>
      </c>
      <c r="BY21" s="10">
        <f>IFERROR(BW21/(BX21*2.20462262185),0)</f>
        <v/>
      </c>
      <c r="BZ21" s="9" t="n">
        <v>166705</v>
      </c>
      <c r="CA21" s="9" t="n">
        <v>57161</v>
      </c>
      <c r="CB21" s="10">
        <f>IFERROR(BZ21/(CA21*2.20462262185),0)</f>
        <v/>
      </c>
      <c r="CC21" s="9" t="n">
        <v>84558</v>
      </c>
      <c r="CD21" s="9" t="n">
        <v>22928</v>
      </c>
      <c r="CE21" s="10">
        <f>IFERROR(CC21/(CD21*2.20462262185),0)</f>
        <v/>
      </c>
      <c r="CF21" s="9" t="n">
        <v>5039</v>
      </c>
      <c r="CG21" s="9" t="n">
        <v>695</v>
      </c>
      <c r="CH21" s="10">
        <f>IFERROR(CF21/(CG21*2.20462262185),0)</f>
        <v/>
      </c>
      <c r="CI21" s="9" t="n">
        <v>136999</v>
      </c>
      <c r="CJ21" s="9" t="n">
        <v>41469</v>
      </c>
      <c r="CK21" s="10">
        <f>IFERROR(CI21/(CJ21*2.20462262185),0)</f>
        <v/>
      </c>
      <c r="CL21" s="9" t="n">
        <v>119097</v>
      </c>
      <c r="CM21" s="9" t="n">
        <v>30621</v>
      </c>
      <c r="CN21" s="10">
        <f>IFERROR(CL21/(CM21*2.20462262185),0)</f>
        <v/>
      </c>
      <c r="CO21" s="9" t="n">
        <v>164738</v>
      </c>
      <c r="CP21" s="9" t="n">
        <v>45523</v>
      </c>
      <c r="CQ21" s="10">
        <f>IFERROR(CO21/(CP21*2.20462262185),0)</f>
        <v/>
      </c>
      <c r="CR21" s="9" t="n">
        <v>68230</v>
      </c>
      <c r="CS21" s="9" t="n">
        <v>19492</v>
      </c>
      <c r="CT21" s="10">
        <f>IFERROR(CR21/(CS21*2.20462262185),0)</f>
        <v/>
      </c>
      <c r="CU21" s="9" t="n">
        <v>140717</v>
      </c>
      <c r="CV21" s="9" t="n">
        <v>50076</v>
      </c>
      <c r="CW21" s="10">
        <f>IFERROR(CU21/(CV21*2.20462262185),0)</f>
        <v/>
      </c>
      <c r="CX21" s="9" t="n">
        <v>105721</v>
      </c>
      <c r="CY21" s="9" t="n">
        <v>25683</v>
      </c>
      <c r="CZ21" s="10">
        <f>IFERROR(CX21/(CY21*2.20462262185),0)</f>
        <v/>
      </c>
      <c r="DA21" s="9" t="n">
        <v>151779</v>
      </c>
      <c r="DB21" s="9" t="n">
        <v>41670</v>
      </c>
      <c r="DC21" s="10">
        <f>IFERROR(DA21/(DB21*2.20462262185),0)</f>
        <v/>
      </c>
      <c r="DD21" s="9" t="n">
        <v>6755</v>
      </c>
      <c r="DE21" s="9" t="n">
        <v>1047</v>
      </c>
      <c r="DF21" s="10">
        <f>IFERROR(DD21/(DE21*2.20462262185),0)</f>
        <v/>
      </c>
      <c r="DG21" s="9" t="n">
        <v>113891</v>
      </c>
      <c r="DH21" s="9" t="n">
        <v>30345</v>
      </c>
      <c r="DI21" s="10">
        <f>IFERROR(DG21/(DH21*2.20462262185),0)</f>
        <v/>
      </c>
      <c r="DJ21" s="9" t="n">
        <v>103336</v>
      </c>
      <c r="DK21" s="9" t="n">
        <v>26948</v>
      </c>
      <c r="DL21" s="10">
        <f>IFERROR(DJ21/(DK21*2.20462262185),0)</f>
        <v/>
      </c>
      <c r="DM21" s="9" t="n">
        <v>139907</v>
      </c>
      <c r="DN21" s="9" t="n">
        <v>47039</v>
      </c>
      <c r="DO21" s="10">
        <f>IFERROR(DM21/(DN21*2.20462262185),0)</f>
        <v/>
      </c>
      <c r="DP21" s="9" t="n">
        <v>77882</v>
      </c>
      <c r="DQ21" s="9" t="n">
        <v>11859</v>
      </c>
      <c r="DR21" s="10">
        <f>IFERROR(DP21/(DQ21*2.20462262185),0)</f>
        <v/>
      </c>
      <c r="DS21" s="9" t="n">
        <v>175851</v>
      </c>
      <c r="DT21" s="9" t="n">
        <v>36510</v>
      </c>
      <c r="DU21" s="10">
        <f>IFERROR(DS21/(DT21*2.20462262185),0)</f>
        <v/>
      </c>
      <c r="DV21" s="9" t="n">
        <v>139921</v>
      </c>
      <c r="DW21" s="9" t="n">
        <v>26518</v>
      </c>
      <c r="DX21" s="10">
        <f>IFERROR(DV21/(DW21*2.20462262185),0)</f>
        <v/>
      </c>
      <c r="DY21" s="9" t="n">
        <v>0</v>
      </c>
      <c r="DZ21" s="9" t="n">
        <v>0</v>
      </c>
      <c r="EA21" s="10">
        <f>IFERROR(DY21/(DZ21*2.20462262185),0)</f>
        <v/>
      </c>
      <c r="EB21" s="9" t="n">
        <v>88356</v>
      </c>
      <c r="EC21" s="9" t="n">
        <v>16528</v>
      </c>
      <c r="ED21" s="10">
        <f>IFERROR(EB21/(EC21*2.20462262185),0)</f>
        <v/>
      </c>
      <c r="EE21" s="9" t="n">
        <v>149408</v>
      </c>
      <c r="EF21" s="9" t="n">
        <v>44409</v>
      </c>
      <c r="EG21" s="10">
        <f>IFERROR(EE21/(EF21*2.20462262185),0)</f>
        <v/>
      </c>
      <c r="EH21" s="9" t="n">
        <v>42217</v>
      </c>
      <c r="EI21" s="9" t="n">
        <v>7067</v>
      </c>
      <c r="EJ21" s="10">
        <f>IFERROR(EH21/(EI21*2.20462262185),0)</f>
        <v/>
      </c>
      <c r="EK21" s="9" t="n">
        <v>13198</v>
      </c>
      <c r="EL21" s="9" t="n">
        <v>1647</v>
      </c>
      <c r="EM21" s="10">
        <f>IFERROR(EK21/(EL21*2.20462262185),0)</f>
        <v/>
      </c>
      <c r="EN21" s="9" t="n">
        <v>117427</v>
      </c>
      <c r="EO21" s="9" t="n">
        <v>38917</v>
      </c>
      <c r="EP21" s="10">
        <f>IFERROR(EN21/(EO21*2.20462262185),0)</f>
        <v/>
      </c>
      <c r="EQ21" s="9" t="n">
        <v>258191</v>
      </c>
      <c r="ER21" s="9" t="n">
        <v>83130</v>
      </c>
      <c r="ES21" s="10">
        <f>IFERROR(EQ21/(ER21*2.20462262185),0)</f>
        <v/>
      </c>
      <c r="ET21" s="9" t="n">
        <v>122757</v>
      </c>
      <c r="EU21" s="9" t="n">
        <v>35579</v>
      </c>
      <c r="EV21" s="10">
        <f>IFERROR(ET21/(EU21*2.20462262185),0)</f>
        <v/>
      </c>
      <c r="EW21" s="9" t="n">
        <v>32340</v>
      </c>
      <c r="EX21" s="9" t="n">
        <v>4640</v>
      </c>
      <c r="EY21" s="10">
        <f>IFERROR(EW21/(EX21*2.20462262185),0)</f>
        <v/>
      </c>
      <c r="EZ21" s="9" t="n">
        <v>77928</v>
      </c>
      <c r="FA21" s="9" t="n">
        <v>37535</v>
      </c>
      <c r="FB21" s="10">
        <f>IFERROR(EZ21/(FA21*2.20462262185),0)</f>
        <v/>
      </c>
      <c r="FC21" s="9" t="n">
        <v>371774</v>
      </c>
      <c r="FD21" s="9" t="n">
        <v>165637</v>
      </c>
      <c r="FE21" s="10">
        <f>IFERROR(FC21/(FD21*2.20462262185),0)</f>
        <v/>
      </c>
      <c r="FF21" s="9" t="n">
        <v>0</v>
      </c>
      <c r="FG21" s="9" t="n">
        <v>0</v>
      </c>
      <c r="FH21" s="10">
        <f>IFERROR(FF21/(FG21*2.20462262185),0)</f>
        <v/>
      </c>
      <c r="FI21" s="9" t="n">
        <v>454865</v>
      </c>
      <c r="FJ21" s="9" t="n">
        <v>241642</v>
      </c>
      <c r="FK21" s="10">
        <f>IFERROR(FI21/(FJ21*2.20462262185),0)</f>
        <v/>
      </c>
      <c r="FL21" s="9" t="n">
        <v>214965</v>
      </c>
      <c r="FM21" s="9" t="n">
        <v>58356</v>
      </c>
      <c r="FN21" s="10">
        <f>IFERROR(FL21/(FM21*2.20462262185),0)</f>
        <v/>
      </c>
      <c r="FO21" s="9" t="n">
        <v>14864</v>
      </c>
      <c r="FP21" s="9" t="n">
        <v>2000</v>
      </c>
      <c r="FQ21" s="10">
        <f>IFERROR(FO21/(FP21*2.20462262185),0)</f>
        <v/>
      </c>
      <c r="FR21" s="9" t="n">
        <v>712616</v>
      </c>
      <c r="FS21" s="9" t="n">
        <v>373301</v>
      </c>
      <c r="FT21" s="10">
        <f>IFERROR(FR21/(FS21*2.20462262185),0)</f>
        <v/>
      </c>
    </row>
    <row r="22">
      <c r="A22" s="126" t="inlineStr">
        <is>
          <t>France</t>
        </is>
      </c>
      <c r="B22" s="127">
        <f>SUM(I22,L22,O22,R22,U22,X22,AA22,AD22)</f>
        <v/>
      </c>
      <c r="C22" s="127">
        <f>SUM(J22,M22,P22,S22,V22,Y22,AB22,AE22)</f>
        <v/>
      </c>
      <c r="D22" s="128">
        <f>C22/1000000</f>
        <v/>
      </c>
      <c r="E22" s="128">
        <f>C22*2.20462262185/1000000</f>
        <v/>
      </c>
      <c r="F22" s="129">
        <f>IFERROR(B22/(C22/1000),0)</f>
        <v/>
      </c>
      <c r="G22" s="130">
        <f>IFERROR(B22/(C22*2.20462262185),0)</f>
        <v/>
      </c>
      <c r="I22" s="9" t="n">
        <v>0</v>
      </c>
      <c r="J22" s="9" t="n">
        <v>0</v>
      </c>
      <c r="K22" s="10">
        <f>IFERROR(I22/(J22*2.20462262185),0)</f>
        <v/>
      </c>
      <c r="L22" s="9" t="n">
        <v>145168</v>
      </c>
      <c r="M22" s="9" t="n">
        <v>37554</v>
      </c>
      <c r="N22" s="10">
        <f>IFERROR(L22/(M22*2.20462262185),0)</f>
        <v/>
      </c>
      <c r="O22" s="9" t="n">
        <v>3348</v>
      </c>
      <c r="P22" s="9" t="n">
        <v>1797</v>
      </c>
      <c r="Q22" s="10">
        <f>IFERROR(O22/(P22*2.20462262185),0)</f>
        <v/>
      </c>
      <c r="R22" s="9" t="n">
        <v>84393</v>
      </c>
      <c r="S22" s="9" t="n">
        <v>20294</v>
      </c>
      <c r="T22" s="10">
        <f>IFERROR(R22/(S22*2.20462262185),0)</f>
        <v/>
      </c>
      <c r="U22" s="9" t="n">
        <v>33698</v>
      </c>
      <c r="V22" s="9" t="n">
        <v>468</v>
      </c>
      <c r="W22" s="10">
        <f>IFERROR(U22/(V22*2.20462262185),0)</f>
        <v/>
      </c>
      <c r="AG22" s="9" t="n">
        <v>21904</v>
      </c>
      <c r="AH22" s="9" t="n">
        <v>9873</v>
      </c>
      <c r="AI22" s="10">
        <f>IFERROR(AG22/(AH22*2.20462262185),0)</f>
        <v/>
      </c>
      <c r="AJ22" s="9" t="n">
        <v>0</v>
      </c>
      <c r="AK22" s="9" t="n">
        <v>0</v>
      </c>
      <c r="AL22" s="10">
        <f>IFERROR(AJ22/(AK22*2.20462262185),0)</f>
        <v/>
      </c>
      <c r="AM22" s="9" t="n">
        <v>17774</v>
      </c>
      <c r="AN22" s="9" t="n">
        <v>254</v>
      </c>
      <c r="AO22" s="10">
        <f>IFERROR(AM22/(AN22*2.20462262185),0)</f>
        <v/>
      </c>
      <c r="AP22" s="9" t="n">
        <v>130706</v>
      </c>
      <c r="AQ22" s="9" t="n">
        <v>42411</v>
      </c>
      <c r="AR22" s="10">
        <f>IFERROR(AP22/(AQ22*2.20462262185),0)</f>
        <v/>
      </c>
      <c r="AS22" s="9" t="n">
        <v>0</v>
      </c>
      <c r="AT22" s="9" t="n">
        <v>0</v>
      </c>
      <c r="AU22" s="10">
        <f>IFERROR(AS22/(AT22*2.20462262185),0)</f>
        <v/>
      </c>
      <c r="AV22" s="9" t="n">
        <v>0</v>
      </c>
      <c r="AW22" s="9" t="n">
        <v>0</v>
      </c>
      <c r="AX22" s="10">
        <f>IFERROR(AV22/(AW22*2.20462262185),0)</f>
        <v/>
      </c>
      <c r="AY22" s="9" t="n">
        <v>0</v>
      </c>
      <c r="AZ22" s="9" t="n">
        <v>0</v>
      </c>
      <c r="BA22" s="10">
        <f>IFERROR(AY22/(AZ22*2.20462262185),0)</f>
        <v/>
      </c>
      <c r="BB22" s="9" t="n">
        <v>0</v>
      </c>
      <c r="BC22" s="9" t="n">
        <v>0</v>
      </c>
      <c r="BD22" s="10">
        <f>IFERROR(BB22/(BC22*2.20462262185),0)</f>
        <v/>
      </c>
      <c r="BE22" s="9" t="n">
        <v>28705</v>
      </c>
      <c r="BF22" s="9" t="n">
        <v>405</v>
      </c>
      <c r="BG22" s="10">
        <f>IFERROR(BE22/(BF22*2.20462262185),0)</f>
        <v/>
      </c>
      <c r="BQ22" s="9" t="n">
        <v>82689</v>
      </c>
      <c r="BR22" s="9" t="n">
        <v>18750</v>
      </c>
      <c r="BS22" s="10">
        <f>IFERROR(BQ22/(BR22*2.20462262185),0)</f>
        <v/>
      </c>
      <c r="BT22" s="9" t="n">
        <v>0</v>
      </c>
      <c r="BU22" s="9" t="n">
        <v>0</v>
      </c>
      <c r="BV22" s="10">
        <f>IFERROR(BT22/(BU22*2.20462262185),0)</f>
        <v/>
      </c>
      <c r="BW22" s="9" t="n">
        <v>0</v>
      </c>
      <c r="BX22" s="9" t="n">
        <v>0</v>
      </c>
      <c r="BY22" s="10">
        <f>IFERROR(BW22/(BX22*2.20462262185),0)</f>
        <v/>
      </c>
      <c r="BZ22" s="9" t="n">
        <v>0</v>
      </c>
      <c r="CA22" s="9" t="n">
        <v>0</v>
      </c>
      <c r="CB22" s="10">
        <f>IFERROR(BZ22/(CA22*2.20462262185),0)</f>
        <v/>
      </c>
      <c r="CC22" s="9" t="n">
        <v>27739</v>
      </c>
      <c r="CD22" s="9" t="n">
        <v>320</v>
      </c>
      <c r="CE22" s="10">
        <f>IFERROR(CC22/(CD22*2.20462262185),0)</f>
        <v/>
      </c>
      <c r="DA22" s="9" t="n">
        <v>7990</v>
      </c>
      <c r="DB22" s="9" t="n">
        <v>2715</v>
      </c>
      <c r="DC22" s="10">
        <f>IFERROR(DA22/(DB22*2.20462262185),0)</f>
        <v/>
      </c>
      <c r="DD22" s="9" t="n">
        <v>0</v>
      </c>
      <c r="DE22" s="9" t="n">
        <v>0</v>
      </c>
      <c r="DF22" s="10">
        <f>IFERROR(DD22/(DE22*2.20462262185),0)</f>
        <v/>
      </c>
      <c r="DG22" s="9" t="n">
        <v>0</v>
      </c>
      <c r="DH22" s="9" t="n">
        <v>0</v>
      </c>
      <c r="DI22" s="10">
        <f>IFERROR(DG22/(DH22*2.20462262185),0)</f>
        <v/>
      </c>
      <c r="DJ22" s="9" t="n">
        <v>0</v>
      </c>
      <c r="DK22" s="9" t="n">
        <v>0</v>
      </c>
      <c r="DL22" s="10">
        <f>IFERROR(DJ22/(DK22*2.20462262185),0)</f>
        <v/>
      </c>
      <c r="DM22" s="9" t="n">
        <v>0</v>
      </c>
      <c r="DN22" s="9" t="n">
        <v>0</v>
      </c>
      <c r="DO22" s="10">
        <f>IFERROR(DM22/(DN22*2.20462262185),0)</f>
        <v/>
      </c>
      <c r="DP22" s="9" t="n">
        <v>0</v>
      </c>
      <c r="DQ22" s="9" t="n">
        <v>0</v>
      </c>
      <c r="DR22" s="10">
        <f>IFERROR(DP22/(DQ22*2.20462262185),0)</f>
        <v/>
      </c>
      <c r="DS22" s="9" t="n">
        <v>0</v>
      </c>
      <c r="DT22" s="9" t="n">
        <v>0</v>
      </c>
      <c r="DU22" s="10">
        <f>IFERROR(DS22/(DT22*2.20462262185),0)</f>
        <v/>
      </c>
      <c r="DV22" s="9" t="n">
        <v>16186</v>
      </c>
      <c r="DW22" s="9" t="n">
        <v>4000</v>
      </c>
      <c r="DX22" s="10">
        <f>IFERROR(DV22/(DW22*2.20462262185),0)</f>
        <v/>
      </c>
      <c r="DY22" s="9" t="n">
        <v>0</v>
      </c>
      <c r="DZ22" s="9" t="n">
        <v>0</v>
      </c>
      <c r="EA22" s="10">
        <f>IFERROR(DY22/(DZ22*2.20462262185),0)</f>
        <v/>
      </c>
      <c r="EB22" s="9" t="n">
        <v>3750</v>
      </c>
      <c r="EC22" s="9" t="n">
        <v>694</v>
      </c>
      <c r="ED22" s="10">
        <f>IFERROR(EB22/(EC22*2.20462262185),0)</f>
        <v/>
      </c>
      <c r="EE22" s="9" t="n">
        <v>0</v>
      </c>
      <c r="EF22" s="9" t="n">
        <v>0</v>
      </c>
      <c r="EG22" s="10">
        <f>IFERROR(EE22/(EF22*2.20462262185),0)</f>
        <v/>
      </c>
      <c r="EH22" s="9" t="n">
        <v>64817</v>
      </c>
      <c r="EI22" s="9" t="n">
        <v>18000</v>
      </c>
      <c r="EJ22" s="10">
        <f>IFERROR(EH22/(EI22*2.20462262185),0)</f>
        <v/>
      </c>
      <c r="EK22" s="9" t="n">
        <v>0</v>
      </c>
      <c r="EL22" s="9" t="n">
        <v>0</v>
      </c>
      <c r="EM22" s="10">
        <f>IFERROR(EK22/(EL22*2.20462262185),0)</f>
        <v/>
      </c>
      <c r="EN22" s="9" t="n">
        <v>0</v>
      </c>
      <c r="EO22" s="9" t="n">
        <v>0</v>
      </c>
      <c r="EP22" s="10">
        <f>IFERROR(EN22/(EO22*2.20462262185),0)</f>
        <v/>
      </c>
      <c r="EQ22" s="9" t="n">
        <v>0</v>
      </c>
      <c r="ER22" s="9" t="n">
        <v>0</v>
      </c>
      <c r="ES22" s="10">
        <f>IFERROR(EQ22/(ER22*2.20462262185),0)</f>
        <v/>
      </c>
      <c r="ET22" s="9" t="n">
        <v>16166</v>
      </c>
      <c r="EU22" s="9" t="n">
        <v>10500</v>
      </c>
      <c r="EV22" s="10">
        <f>IFERROR(ET22/(EU22*2.20462262185),0)</f>
        <v/>
      </c>
      <c r="EW22" s="9" t="n">
        <v>0</v>
      </c>
      <c r="EX22" s="9" t="n">
        <v>0</v>
      </c>
      <c r="EY22" s="10">
        <f>IFERROR(EW22/(EX22*2.20462262185),0)</f>
        <v/>
      </c>
      <c r="EZ22" s="9" t="n">
        <v>58538</v>
      </c>
      <c r="FA22" s="9" t="n">
        <v>17250</v>
      </c>
      <c r="FB22" s="10">
        <f>IFERROR(EZ22/(FA22*2.20462262185),0)</f>
        <v/>
      </c>
      <c r="FC22" s="9" t="n">
        <v>14500</v>
      </c>
      <c r="FD22" s="9" t="n">
        <v>155</v>
      </c>
      <c r="FE22" s="10">
        <f>IFERROR(FC22/(FD22*2.20462262185),0)</f>
        <v/>
      </c>
      <c r="FF22" s="9" t="n">
        <v>0</v>
      </c>
      <c r="FG22" s="9" t="n">
        <v>0</v>
      </c>
      <c r="FH22" s="10">
        <f>IFERROR(FF22/(FG22*2.20462262185),0)</f>
        <v/>
      </c>
      <c r="FI22" s="9" t="n">
        <v>0</v>
      </c>
      <c r="FJ22" s="9" t="n">
        <v>0</v>
      </c>
      <c r="FK22" s="10">
        <f>IFERROR(FI22/(FJ22*2.20462262185),0)</f>
        <v/>
      </c>
      <c r="FL22" s="9" t="n">
        <v>0</v>
      </c>
      <c r="FM22" s="9" t="n">
        <v>0</v>
      </c>
      <c r="FN22" s="10">
        <f>IFERROR(FL22/(FM22*2.20462262185),0)</f>
        <v/>
      </c>
      <c r="FO22" s="9" t="n">
        <v>0</v>
      </c>
      <c r="FP22" s="9" t="n">
        <v>0</v>
      </c>
      <c r="FQ22" s="10">
        <f>IFERROR(FO22/(FP22*2.20462262185),0)</f>
        <v/>
      </c>
      <c r="FR22" s="9" t="n">
        <v>52235</v>
      </c>
      <c r="FS22" s="9" t="n">
        <v>16500</v>
      </c>
      <c r="FT22" s="10">
        <f>IFERROR(FR22/(FS22*2.20462262185),0)</f>
        <v/>
      </c>
    </row>
    <row r="23">
      <c r="A23" s="126" t="inlineStr">
        <is>
          <t>Luxembourg</t>
        </is>
      </c>
      <c r="B23" s="127">
        <f>SUM(I23,L23,O23,R23,U23,X23,AA23,AD23)</f>
        <v/>
      </c>
      <c r="C23" s="127">
        <f>SUM(J23,M23,P23,S23,V23,Y23,AB23,AE23)</f>
        <v/>
      </c>
      <c r="D23" s="128">
        <f>C23/1000000</f>
        <v/>
      </c>
      <c r="E23" s="128">
        <f>C23*2.20462262185/1000000</f>
        <v/>
      </c>
      <c r="F23" s="129">
        <f>IFERROR(B23/(C23/1000),0)</f>
        <v/>
      </c>
      <c r="G23" s="130">
        <f>IFERROR(B23/(C23*2.20462262185),0)</f>
        <v/>
      </c>
      <c r="I23" s="9" t="n">
        <v>0</v>
      </c>
      <c r="J23" s="9" t="n">
        <v>0</v>
      </c>
      <c r="K23" s="10">
        <f>IFERROR(I23/(J23*2.20462262185),0)</f>
        <v/>
      </c>
      <c r="L23" s="9" t="n">
        <v>100487</v>
      </c>
      <c r="M23" s="9" t="n">
        <v>20000</v>
      </c>
      <c r="N23" s="10">
        <f>IFERROR(L23/(M23*2.20462262185),0)</f>
        <v/>
      </c>
      <c r="O23" s="9" t="n">
        <v>0</v>
      </c>
      <c r="P23" s="9" t="n">
        <v>0</v>
      </c>
      <c r="Q23" s="10">
        <f>IFERROR(O23/(P23*2.20462262185),0)</f>
        <v/>
      </c>
      <c r="R23" s="9" t="n">
        <v>97808</v>
      </c>
      <c r="S23" s="9" t="n">
        <v>20000</v>
      </c>
      <c r="T23" s="10">
        <f>IFERROR(R23/(S23*2.20462262185),0)</f>
        <v/>
      </c>
      <c r="U23" s="9" t="n">
        <v>0</v>
      </c>
      <c r="V23" s="9" t="n">
        <v>0</v>
      </c>
      <c r="W23" s="10">
        <f>IFERROR(U23/(V23*2.20462262185),0)</f>
        <v/>
      </c>
      <c r="X23" s="9" t="n">
        <v>0</v>
      </c>
      <c r="Y23" s="9" t="n">
        <v>0</v>
      </c>
      <c r="Z23" s="10">
        <f>IFERROR(X23/(Y23*2.20462262185),0)</f>
        <v/>
      </c>
      <c r="AA23" s="9" t="n">
        <v>0</v>
      </c>
      <c r="AB23" s="9" t="n">
        <v>0</v>
      </c>
      <c r="AC23" s="10">
        <f>IFERROR(AA23/(AB23*2.20462262185),0)</f>
        <v/>
      </c>
      <c r="AD23" s="9" t="n">
        <v>71517</v>
      </c>
      <c r="AE23" s="9" t="n">
        <v>15000</v>
      </c>
      <c r="AF23" s="10">
        <f>IFERROR(AD23/(AE23*2.20462262185),0)</f>
        <v/>
      </c>
      <c r="AG23" s="9" t="n">
        <v>0</v>
      </c>
      <c r="AH23" s="9" t="n">
        <v>0</v>
      </c>
      <c r="AI23" s="10">
        <f>IFERROR(AG23/(AH23*2.20462262185),0)</f>
        <v/>
      </c>
      <c r="AJ23" s="9" t="n">
        <v>0</v>
      </c>
      <c r="AK23" s="9" t="n">
        <v>0</v>
      </c>
      <c r="AL23" s="10">
        <f>IFERROR(AJ23/(AK23*2.20462262185),0)</f>
        <v/>
      </c>
      <c r="AM23" s="9" t="n">
        <v>0</v>
      </c>
      <c r="AN23" s="9" t="n">
        <v>0</v>
      </c>
      <c r="AO23" s="10">
        <f>IFERROR(AM23/(AN23*2.20462262185),0)</f>
        <v/>
      </c>
      <c r="AP23" s="9" t="n">
        <v>0</v>
      </c>
      <c r="AQ23" s="9" t="n">
        <v>0</v>
      </c>
      <c r="AR23" s="10">
        <f>IFERROR(AP23/(AQ23*2.20462262185),0)</f>
        <v/>
      </c>
      <c r="AS23" s="9" t="n">
        <v>86796</v>
      </c>
      <c r="AT23" s="9" t="n">
        <v>30359</v>
      </c>
      <c r="AU23" s="10">
        <f>IFERROR(AS23/(AT23*2.20462262185),0)</f>
        <v/>
      </c>
      <c r="DA23" s="9" t="n">
        <v>0</v>
      </c>
      <c r="DB23" s="9" t="n">
        <v>0</v>
      </c>
      <c r="DC23" s="10">
        <f>IFERROR(DA23/(DB23*2.20462262185),0)</f>
        <v/>
      </c>
      <c r="DD23" s="9" t="n">
        <v>0</v>
      </c>
      <c r="DE23" s="9" t="n">
        <v>0</v>
      </c>
      <c r="DF23" s="10">
        <f>IFERROR(DD23/(DE23*2.20462262185),0)</f>
        <v/>
      </c>
      <c r="DG23" s="9" t="n">
        <v>3044</v>
      </c>
      <c r="DH23" s="9" t="n">
        <v>920</v>
      </c>
      <c r="DI23" s="10">
        <f>IFERROR(DG23/(DH23*2.20462262185),0)</f>
        <v/>
      </c>
      <c r="DJ23" s="9" t="n">
        <v>0</v>
      </c>
      <c r="DK23" s="9" t="n">
        <v>0</v>
      </c>
      <c r="DL23" s="10">
        <f>IFERROR(DJ23/(DK23*2.20462262185),0)</f>
        <v/>
      </c>
      <c r="DM23" s="9" t="n">
        <v>0</v>
      </c>
      <c r="DN23" s="9" t="n">
        <v>0</v>
      </c>
      <c r="DO23" s="10">
        <f>IFERROR(DM23/(DN23*2.20462262185),0)</f>
        <v/>
      </c>
      <c r="DP23" s="9" t="n">
        <v>90921</v>
      </c>
      <c r="DQ23" s="9" t="n">
        <v>20000</v>
      </c>
      <c r="DR23" s="10">
        <f>IFERROR(DP23/(DQ23*2.20462262185),0)</f>
        <v/>
      </c>
      <c r="DS23" s="9" t="n">
        <v>0</v>
      </c>
      <c r="DT23" s="9" t="n">
        <v>0</v>
      </c>
      <c r="DU23" s="10">
        <f>IFERROR(DS23/(DT23*2.20462262185),0)</f>
        <v/>
      </c>
      <c r="DV23" s="9" t="n">
        <v>0</v>
      </c>
      <c r="DW23" s="9" t="n">
        <v>0</v>
      </c>
      <c r="DX23" s="10">
        <f>IFERROR(DV23/(DW23*2.20462262185),0)</f>
        <v/>
      </c>
      <c r="DY23" s="9" t="n">
        <v>156760</v>
      </c>
      <c r="DZ23" s="9" t="n">
        <v>72575</v>
      </c>
      <c r="EA23" s="10">
        <f>IFERROR(DY23/(DZ23*2.20462262185),0)</f>
        <v/>
      </c>
      <c r="EB23" s="9" t="n">
        <v>214910</v>
      </c>
      <c r="EC23" s="9" t="n">
        <v>66288</v>
      </c>
      <c r="ED23" s="10">
        <f>IFERROR(EB23/(EC23*2.20462262185),0)</f>
        <v/>
      </c>
      <c r="EE23" s="9" t="n">
        <v>29994</v>
      </c>
      <c r="EF23" s="9" t="n">
        <v>6109</v>
      </c>
      <c r="EG23" s="10">
        <f>IFERROR(EE23/(EF23*2.20462262185),0)</f>
        <v/>
      </c>
      <c r="EH23" s="9" t="n">
        <v>45600</v>
      </c>
      <c r="EI23" s="9" t="n">
        <v>23406</v>
      </c>
      <c r="EJ23" s="10">
        <f>IFERROR(EH23/(EI23*2.20462262185),0)</f>
        <v/>
      </c>
      <c r="EK23" s="9" t="n">
        <v>86324</v>
      </c>
      <c r="EL23" s="9" t="n">
        <v>20000</v>
      </c>
      <c r="EM23" s="10">
        <f>IFERROR(EK23/(EL23*2.20462262185),0)</f>
        <v/>
      </c>
      <c r="EN23" s="9" t="n">
        <v>0</v>
      </c>
      <c r="EO23" s="9" t="n">
        <v>0</v>
      </c>
      <c r="EP23" s="10">
        <f>IFERROR(EN23/(EO23*2.20462262185),0)</f>
        <v/>
      </c>
      <c r="EQ23" s="9" t="n">
        <v>0</v>
      </c>
      <c r="ER23" s="9" t="n">
        <v>0</v>
      </c>
      <c r="ES23" s="10">
        <f>IFERROR(EQ23/(ER23*2.20462262185),0)</f>
        <v/>
      </c>
      <c r="ET23" s="9" t="n">
        <v>0</v>
      </c>
      <c r="EU23" s="9" t="n">
        <v>0</v>
      </c>
      <c r="EV23" s="10">
        <f>IFERROR(ET23/(EU23*2.20462262185),0)</f>
        <v/>
      </c>
      <c r="EW23" s="9" t="n">
        <v>85066</v>
      </c>
      <c r="EX23" s="9" t="n">
        <v>20000</v>
      </c>
      <c r="EY23" s="10">
        <f>IFERROR(EW23/(EX23*2.20462262185),0)</f>
        <v/>
      </c>
      <c r="EZ23" s="9" t="n">
        <v>0</v>
      </c>
      <c r="FA23" s="9" t="n">
        <v>0</v>
      </c>
      <c r="FB23" s="10">
        <f>IFERROR(EZ23/(FA23*2.20462262185),0)</f>
        <v/>
      </c>
      <c r="FC23" s="9" t="n">
        <v>87924</v>
      </c>
      <c r="FD23" s="9" t="n">
        <v>20000</v>
      </c>
      <c r="FE23" s="10">
        <f>IFERROR(FC23/(FD23*2.20462262185),0)</f>
        <v/>
      </c>
      <c r="FF23" s="9" t="n">
        <v>0</v>
      </c>
      <c r="FG23" s="9" t="n">
        <v>0</v>
      </c>
      <c r="FH23" s="10">
        <f>IFERROR(FF23/(FG23*2.20462262185),0)</f>
        <v/>
      </c>
      <c r="FI23" s="9" t="n">
        <v>83218</v>
      </c>
      <c r="FJ23" s="9" t="n">
        <v>20000</v>
      </c>
      <c r="FK23" s="10">
        <f>IFERROR(FI23/(FJ23*2.20462262185),0)</f>
        <v/>
      </c>
    </row>
    <row r="24">
      <c r="A24" s="126" t="inlineStr">
        <is>
          <t>Japan</t>
        </is>
      </c>
      <c r="B24" s="127">
        <f>SUM(I24,L24,O24,R24,U24,X24,AA24,AD24)</f>
        <v/>
      </c>
      <c r="C24" s="127">
        <f>SUM(J24,M24,P24,S24,V24,Y24,AB24,AE24)</f>
        <v/>
      </c>
      <c r="D24" s="128">
        <f>C24/1000000</f>
        <v/>
      </c>
      <c r="E24" s="128">
        <f>C24*2.20462262185/1000000</f>
        <v/>
      </c>
      <c r="F24" s="129">
        <f>IFERROR(B24/(C24/1000),0)</f>
        <v/>
      </c>
      <c r="G24" s="130">
        <f>IFERROR(B24/(C24*2.20462262185),0)</f>
        <v/>
      </c>
      <c r="I24" s="9" t="n">
        <v>10050</v>
      </c>
      <c r="J24" s="9" t="n">
        <v>765</v>
      </c>
      <c r="K24" s="10">
        <f>IFERROR(I24/(J24*2.20462262185),0)</f>
        <v/>
      </c>
      <c r="L24" s="9" t="n">
        <v>0</v>
      </c>
      <c r="M24" s="9" t="n">
        <v>0</v>
      </c>
      <c r="N24" s="10">
        <f>IFERROR(L24/(M24*2.20462262185),0)</f>
        <v/>
      </c>
      <c r="O24" s="9" t="n">
        <v>62819</v>
      </c>
      <c r="P24" s="9" t="n">
        <v>3329</v>
      </c>
      <c r="Q24" s="10">
        <f>IFERROR(O24/(P24*2.20462262185),0)</f>
        <v/>
      </c>
      <c r="R24" s="9" t="n">
        <v>159255</v>
      </c>
      <c r="S24" s="9" t="n">
        <v>43750</v>
      </c>
      <c r="T24" s="10">
        <f>IFERROR(R24/(S24*2.20462262185),0)</f>
        <v/>
      </c>
      <c r="U24" s="9" t="n">
        <v>0</v>
      </c>
      <c r="V24" s="9" t="n">
        <v>0</v>
      </c>
      <c r="W24" s="10">
        <f>IFERROR(U24/(V24*2.20462262185),0)</f>
        <v/>
      </c>
      <c r="X24" s="9" t="n">
        <v>6527</v>
      </c>
      <c r="Y24" s="9" t="n">
        <v>2290</v>
      </c>
      <c r="Z24" s="10">
        <f>IFERROR(X24/(Y24*2.20462262185),0)</f>
        <v/>
      </c>
      <c r="AA24" s="9" t="n">
        <v>23259</v>
      </c>
      <c r="AB24" s="9" t="n">
        <v>626</v>
      </c>
      <c r="AC24" s="10">
        <f>IFERROR(AA24/(AB24*2.20462262185),0)</f>
        <v/>
      </c>
      <c r="AG24" s="9" t="n">
        <v>0</v>
      </c>
      <c r="AH24" s="9" t="n">
        <v>0</v>
      </c>
      <c r="AI24" s="10">
        <f>IFERROR(AG24/(AH24*2.20462262185),0)</f>
        <v/>
      </c>
      <c r="AJ24" s="9" t="n">
        <v>2942</v>
      </c>
      <c r="AK24" s="9" t="n">
        <v>2137</v>
      </c>
      <c r="AL24" s="10">
        <f>IFERROR(AJ24/(AK24*2.20462262185),0)</f>
        <v/>
      </c>
      <c r="AM24" s="9" t="n">
        <v>0</v>
      </c>
      <c r="AN24" s="9" t="n">
        <v>0</v>
      </c>
      <c r="AO24" s="10">
        <f>IFERROR(AM24/(AN24*2.20462262185),0)</f>
        <v/>
      </c>
      <c r="AP24" s="9" t="n">
        <v>5641</v>
      </c>
      <c r="AQ24" s="9" t="n">
        <v>920</v>
      </c>
      <c r="AR24" s="10">
        <f>IFERROR(AP24/(AQ24*2.20462262185),0)</f>
        <v/>
      </c>
      <c r="AS24" s="9" t="n">
        <v>30060</v>
      </c>
      <c r="AT24" s="9" t="n">
        <v>1395</v>
      </c>
      <c r="AU24" s="10">
        <f>IFERROR(AS24/(AT24*2.20462262185),0)</f>
        <v/>
      </c>
      <c r="AV24" s="9" t="n">
        <v>0</v>
      </c>
      <c r="AW24" s="9" t="n">
        <v>0</v>
      </c>
      <c r="AX24" s="10">
        <f>IFERROR(AV24/(AW24*2.20462262185),0)</f>
        <v/>
      </c>
      <c r="AY24" s="9" t="n">
        <v>34747</v>
      </c>
      <c r="AZ24" s="9" t="n">
        <v>2292</v>
      </c>
      <c r="BA24" s="10">
        <f>IFERROR(AY24/(AZ24*2.20462262185),0)</f>
        <v/>
      </c>
      <c r="BB24" s="9" t="n">
        <v>6525</v>
      </c>
      <c r="BC24" s="9" t="n">
        <v>3288</v>
      </c>
      <c r="BD24" s="10">
        <f>IFERROR(BB24/(BC24*2.20462262185),0)</f>
        <v/>
      </c>
      <c r="BE24" s="9" t="n">
        <v>22174</v>
      </c>
      <c r="BF24" s="9" t="n">
        <v>6619</v>
      </c>
      <c r="BG24" s="10">
        <f>IFERROR(BE24/(BF24*2.20462262185),0)</f>
        <v/>
      </c>
      <c r="BH24" s="9" t="n">
        <v>12832</v>
      </c>
      <c r="BI24" s="9" t="n">
        <v>294</v>
      </c>
      <c r="BJ24" s="10">
        <f>IFERROR(BH24/(BI24*2.20462262185),0)</f>
        <v/>
      </c>
      <c r="BK24" s="9" t="n">
        <v>13125</v>
      </c>
      <c r="BL24" s="9" t="n">
        <v>8125</v>
      </c>
      <c r="BM24" s="10">
        <f>IFERROR(BK24/(BL24*2.20462262185),0)</f>
        <v/>
      </c>
      <c r="BN24" s="9" t="n">
        <v>4243</v>
      </c>
      <c r="BO24" s="9" t="n">
        <v>2625</v>
      </c>
      <c r="BP24" s="10">
        <f>IFERROR(BN24/(BO24*2.20462262185),0)</f>
        <v/>
      </c>
      <c r="BQ24" s="9" t="n">
        <v>41981</v>
      </c>
      <c r="BR24" s="9" t="n">
        <v>3680</v>
      </c>
      <c r="BS24" s="10">
        <f>IFERROR(BQ24/(BR24*2.20462262185),0)</f>
        <v/>
      </c>
      <c r="BT24" s="9" t="n">
        <v>0</v>
      </c>
      <c r="BU24" s="9" t="n">
        <v>0</v>
      </c>
      <c r="BV24" s="10">
        <f>IFERROR(BT24/(BU24*2.20462262185),0)</f>
        <v/>
      </c>
      <c r="BW24" s="9" t="n">
        <v>8487</v>
      </c>
      <c r="BX24" s="9" t="n">
        <v>4104</v>
      </c>
      <c r="BY24" s="10">
        <f>IFERROR(BW24/(BX24*2.20462262185),0)</f>
        <v/>
      </c>
      <c r="BZ24" s="9" t="n">
        <v>0</v>
      </c>
      <c r="CA24" s="9" t="n">
        <v>0</v>
      </c>
      <c r="CB24" s="10">
        <f>IFERROR(BZ24/(CA24*2.20462262185),0)</f>
        <v/>
      </c>
      <c r="CC24" s="9" t="n">
        <v>2802</v>
      </c>
      <c r="CD24" s="9" t="n">
        <v>109</v>
      </c>
      <c r="CE24" s="10">
        <f>IFERROR(CC24/(CD24*2.20462262185),0)</f>
        <v/>
      </c>
      <c r="CF24" s="9" t="n">
        <v>0</v>
      </c>
      <c r="CG24" s="9" t="n">
        <v>0</v>
      </c>
      <c r="CH24" s="10">
        <f>IFERROR(CF24/(CG24*2.20462262185),0)</f>
        <v/>
      </c>
      <c r="CI24" s="9" t="n">
        <v>8617</v>
      </c>
      <c r="CJ24" s="9" t="n">
        <v>210</v>
      </c>
      <c r="CK24" s="10">
        <f>IFERROR(CI24/(CJ24*2.20462262185),0)</f>
        <v/>
      </c>
      <c r="CL24" s="9" t="n">
        <v>0</v>
      </c>
      <c r="CM24" s="9" t="n">
        <v>0</v>
      </c>
      <c r="CN24" s="10">
        <f>IFERROR(CL24/(CM24*2.20462262185),0)</f>
        <v/>
      </c>
      <c r="CO24" s="9" t="n">
        <v>0</v>
      </c>
      <c r="CP24" s="9" t="n">
        <v>0</v>
      </c>
      <c r="CQ24" s="10">
        <f>IFERROR(CO24/(CP24*2.20462262185),0)</f>
        <v/>
      </c>
      <c r="CR24" s="9" t="n">
        <v>0</v>
      </c>
      <c r="CS24" s="9" t="n">
        <v>0</v>
      </c>
      <c r="CT24" s="10">
        <f>IFERROR(CR24/(CS24*2.20462262185),0)</f>
        <v/>
      </c>
      <c r="CU24" s="9" t="n">
        <v>48204</v>
      </c>
      <c r="CV24" s="9" t="n">
        <v>3802</v>
      </c>
      <c r="CW24" s="10">
        <f>IFERROR(CU24/(CV24*2.20462262185),0)</f>
        <v/>
      </c>
      <c r="DA24" s="9" t="n">
        <v>7133</v>
      </c>
      <c r="DB24" s="9" t="n">
        <v>5250</v>
      </c>
      <c r="DC24" s="10">
        <f>IFERROR(DA24/(DB24*2.20462262185),0)</f>
        <v/>
      </c>
      <c r="DD24" s="9" t="n">
        <v>0</v>
      </c>
      <c r="DE24" s="9" t="n">
        <v>0</v>
      </c>
      <c r="DF24" s="10">
        <f>IFERROR(DD24/(DE24*2.20462262185),0)</f>
        <v/>
      </c>
      <c r="DG24" s="9" t="n">
        <v>9154</v>
      </c>
      <c r="DH24" s="9" t="n">
        <v>3119</v>
      </c>
      <c r="DI24" s="10">
        <f>IFERROR(DG24/(DH24*2.20462262185),0)</f>
        <v/>
      </c>
      <c r="DJ24" s="9" t="n">
        <v>26978</v>
      </c>
      <c r="DK24" s="9" t="n">
        <v>14905</v>
      </c>
      <c r="DL24" s="10">
        <f>IFERROR(DJ24/(DK24*2.20462262185),0)</f>
        <v/>
      </c>
      <c r="DM24" s="9" t="n">
        <v>0</v>
      </c>
      <c r="DN24" s="9" t="n">
        <v>0</v>
      </c>
      <c r="DO24" s="10">
        <f>IFERROR(DM24/(DN24*2.20462262185),0)</f>
        <v/>
      </c>
      <c r="DP24" s="9" t="n">
        <v>24090</v>
      </c>
      <c r="DQ24" s="9" t="n">
        <v>14968</v>
      </c>
      <c r="DR24" s="10">
        <f>IFERROR(DP24/(DQ24*2.20462262185),0)</f>
        <v/>
      </c>
      <c r="DS24" s="9" t="n">
        <v>5509</v>
      </c>
      <c r="DT24" s="9" t="n">
        <v>196</v>
      </c>
      <c r="DU24" s="10">
        <f>IFERROR(DS24/(DT24*2.20462262185),0)</f>
        <v/>
      </c>
      <c r="DV24" s="9" t="n">
        <v>14117</v>
      </c>
      <c r="DW24" s="9" t="n">
        <v>2620</v>
      </c>
      <c r="DX24" s="10">
        <f>IFERROR(DV24/(DW24*2.20462262185),0)</f>
        <v/>
      </c>
      <c r="DY24" s="9" t="n">
        <v>34061</v>
      </c>
      <c r="DZ24" s="9" t="n">
        <v>3824</v>
      </c>
      <c r="EA24" s="10">
        <f>IFERROR(DY24/(DZ24*2.20462262185),0)</f>
        <v/>
      </c>
      <c r="EB24" s="9" t="n">
        <v>0</v>
      </c>
      <c r="EC24" s="9" t="n">
        <v>0</v>
      </c>
      <c r="ED24" s="10">
        <f>IFERROR(EB24/(EC24*2.20462262185),0)</f>
        <v/>
      </c>
      <c r="EE24" s="9" t="n">
        <v>0</v>
      </c>
      <c r="EF24" s="9" t="n">
        <v>0</v>
      </c>
      <c r="EG24" s="10">
        <f>IFERROR(EE24/(EF24*2.20462262185),0)</f>
        <v/>
      </c>
      <c r="EH24" s="9" t="n">
        <v>13490</v>
      </c>
      <c r="EI24" s="9" t="n">
        <v>248</v>
      </c>
      <c r="EJ24" s="10">
        <f>IFERROR(EH24/(EI24*2.20462262185),0)</f>
        <v/>
      </c>
      <c r="EK24" s="9" t="n">
        <v>2640</v>
      </c>
      <c r="EL24" s="9" t="n">
        <v>1412</v>
      </c>
      <c r="EM24" s="10">
        <f>IFERROR(EK24/(EL24*2.20462262185),0)</f>
        <v/>
      </c>
      <c r="EN24" s="9" t="n">
        <v>286656</v>
      </c>
      <c r="EO24" s="9" t="n">
        <v>166275</v>
      </c>
      <c r="EP24" s="10">
        <f>IFERROR(EN24/(EO24*2.20462262185),0)</f>
        <v/>
      </c>
      <c r="EQ24" s="9" t="n">
        <v>0</v>
      </c>
      <c r="ER24" s="9" t="n">
        <v>0</v>
      </c>
      <c r="ES24" s="10">
        <f>IFERROR(EQ24/(ER24*2.20462262185),0)</f>
        <v/>
      </c>
      <c r="ET24" s="9" t="n">
        <v>10691</v>
      </c>
      <c r="EU24" s="9" t="n">
        <v>283</v>
      </c>
      <c r="EV24" s="10">
        <f>IFERROR(ET24/(EU24*2.20462262185),0)</f>
        <v/>
      </c>
      <c r="EW24" s="9" t="n">
        <v>32804</v>
      </c>
      <c r="EX24" s="9" t="n">
        <v>1516</v>
      </c>
      <c r="EY24" s="10">
        <f>IFERROR(EW24/(EX24*2.20462262185),0)</f>
        <v/>
      </c>
      <c r="EZ24" s="9" t="n">
        <v>0</v>
      </c>
      <c r="FA24" s="9" t="n">
        <v>0</v>
      </c>
      <c r="FB24" s="10">
        <f>IFERROR(EZ24/(FA24*2.20462262185),0)</f>
        <v/>
      </c>
      <c r="FC24" s="9" t="n">
        <v>38767</v>
      </c>
      <c r="FD24" s="9" t="n">
        <v>6643</v>
      </c>
      <c r="FE24" s="10">
        <f>IFERROR(FC24/(FD24*2.20462262185),0)</f>
        <v/>
      </c>
      <c r="FF24" s="9" t="n">
        <v>48698</v>
      </c>
      <c r="FG24" s="9" t="n">
        <v>18993</v>
      </c>
      <c r="FH24" s="10">
        <f>IFERROR(FF24/(FG24*2.20462262185),0)</f>
        <v/>
      </c>
      <c r="FI24" s="9" t="n">
        <v>2546</v>
      </c>
      <c r="FJ24" s="9" t="n">
        <v>111</v>
      </c>
      <c r="FK24" s="10">
        <f>IFERROR(FI24/(FJ24*2.20462262185),0)</f>
        <v/>
      </c>
      <c r="FL24" s="9" t="n">
        <v>0</v>
      </c>
      <c r="FM24" s="9" t="n">
        <v>0</v>
      </c>
      <c r="FN24" s="10">
        <f>IFERROR(FL24/(FM24*2.20462262185),0)</f>
        <v/>
      </c>
      <c r="FO24" s="9" t="n">
        <v>29487</v>
      </c>
      <c r="FP24" s="9" t="n">
        <v>2541</v>
      </c>
      <c r="FQ24" s="10">
        <f>IFERROR(FO24/(FP24*2.20462262185),0)</f>
        <v/>
      </c>
      <c r="FR24" s="9" t="n">
        <v>6570</v>
      </c>
      <c r="FS24" s="9" t="n">
        <v>192</v>
      </c>
      <c r="FT24" s="10">
        <f>IFERROR(FR24/(FS24*2.20462262185),0)</f>
        <v/>
      </c>
    </row>
    <row r="25">
      <c r="A25" s="126" t="inlineStr">
        <is>
          <t>Ireland</t>
        </is>
      </c>
      <c r="B25" s="127">
        <f>SUM(I25,L25,O25,R25,U25,X25,AA25,AD25)</f>
        <v/>
      </c>
      <c r="C25" s="127">
        <f>SUM(J25,M25,P25,S25,V25,Y25,AB25,AE25)</f>
        <v/>
      </c>
      <c r="D25" s="128">
        <f>C25/1000000</f>
        <v/>
      </c>
      <c r="E25" s="128">
        <f>C25*2.20462262185/1000000</f>
        <v/>
      </c>
      <c r="F25" s="129">
        <f>IFERROR(B25/(C25/1000),0)</f>
        <v/>
      </c>
      <c r="G25" s="130">
        <f>IFERROR(B25/(C25*2.20462262185),0)</f>
        <v/>
      </c>
      <c r="I25" s="9" t="n">
        <v>0</v>
      </c>
      <c r="J25" s="9" t="n">
        <v>0</v>
      </c>
      <c r="K25" s="10">
        <f>IFERROR(I25/(J25*2.20462262185),0)</f>
        <v/>
      </c>
      <c r="L25" s="9" t="n">
        <v>3984</v>
      </c>
      <c r="M25" s="9" t="n">
        <v>400</v>
      </c>
      <c r="N25" s="10">
        <f>IFERROR(L25/(M25*2.20462262185),0)</f>
        <v/>
      </c>
      <c r="O25" s="9" t="n">
        <v>2802</v>
      </c>
      <c r="P25" s="9" t="n">
        <v>118</v>
      </c>
      <c r="Q25" s="10">
        <f>IFERROR(O25/(P25*2.20462262185),0)</f>
        <v/>
      </c>
      <c r="R25" s="9" t="n">
        <v>3198</v>
      </c>
      <c r="S25" s="9" t="n">
        <v>21981</v>
      </c>
      <c r="T25" s="10">
        <f>IFERROR(R25/(S25*2.20462262185),0)</f>
        <v/>
      </c>
      <c r="U25" s="9" t="n">
        <v>0</v>
      </c>
      <c r="V25" s="9" t="n">
        <v>0</v>
      </c>
      <c r="W25" s="10">
        <f>IFERROR(U25/(V25*2.20462262185),0)</f>
        <v/>
      </c>
      <c r="X25" s="9" t="n">
        <v>0</v>
      </c>
      <c r="Y25" s="9" t="n">
        <v>0</v>
      </c>
      <c r="Z25" s="10">
        <f>IFERROR(X25/(Y25*2.20462262185),0)</f>
        <v/>
      </c>
      <c r="AA25" s="9" t="n">
        <v>2798</v>
      </c>
      <c r="AB25" s="9" t="n">
        <v>19290</v>
      </c>
      <c r="AC25" s="10">
        <f>IFERROR(AA25/(AB25*2.20462262185),0)</f>
        <v/>
      </c>
      <c r="AG25" s="9" t="n">
        <v>0</v>
      </c>
      <c r="AH25" s="9" t="n">
        <v>0</v>
      </c>
      <c r="AI25" s="10">
        <f>IFERROR(AG25/(AH25*2.20462262185),0)</f>
        <v/>
      </c>
      <c r="AJ25" s="9" t="n">
        <v>3915</v>
      </c>
      <c r="AK25" s="9" t="n">
        <v>72</v>
      </c>
      <c r="AL25" s="10">
        <f>IFERROR(AJ25/(AK25*2.20462262185),0)</f>
        <v/>
      </c>
      <c r="AM25" s="9" t="n">
        <v>8217</v>
      </c>
      <c r="AN25" s="9" t="n">
        <v>866</v>
      </c>
      <c r="AO25" s="10">
        <f>IFERROR(AM25/(AN25*2.20462262185),0)</f>
        <v/>
      </c>
      <c r="AP25" s="9" t="n">
        <v>3797</v>
      </c>
      <c r="AQ25" s="9" t="n">
        <v>112</v>
      </c>
      <c r="AR25" s="10">
        <f>IFERROR(AP25/(AQ25*2.20462262185),0)</f>
        <v/>
      </c>
      <c r="AS25" s="9" t="n">
        <v>0</v>
      </c>
      <c r="AT25" s="9" t="n">
        <v>0</v>
      </c>
      <c r="AU25" s="10">
        <f>IFERROR(AS25/(AT25*2.20462262185),0)</f>
        <v/>
      </c>
      <c r="AV25" s="9" t="n">
        <v>2545</v>
      </c>
      <c r="AW25" s="9" t="n">
        <v>177</v>
      </c>
      <c r="AX25" s="10">
        <f>IFERROR(AV25/(AW25*2.20462262185),0)</f>
        <v/>
      </c>
      <c r="AY25" s="9" t="n">
        <v>0</v>
      </c>
      <c r="AZ25" s="9" t="n">
        <v>0</v>
      </c>
      <c r="BA25" s="10">
        <f>IFERROR(AY25/(AZ25*2.20462262185),0)</f>
        <v/>
      </c>
      <c r="BB25" s="9" t="n">
        <v>7632</v>
      </c>
      <c r="BC25" s="9" t="n">
        <v>800</v>
      </c>
      <c r="BD25" s="10">
        <f>IFERROR(BB25/(BC25*2.20462262185),0)</f>
        <v/>
      </c>
      <c r="BE25" s="9" t="n">
        <v>13414</v>
      </c>
      <c r="BF25" s="9" t="n">
        <v>1016</v>
      </c>
      <c r="BG25" s="10">
        <f>IFERROR(BE25/(BF25*2.20462262185),0)</f>
        <v/>
      </c>
      <c r="BH25" s="9" t="n">
        <v>0</v>
      </c>
      <c r="BI25" s="9" t="n">
        <v>0</v>
      </c>
      <c r="BJ25" s="10">
        <f>IFERROR(BH25/(BI25*2.20462262185),0)</f>
        <v/>
      </c>
      <c r="BK25" s="9" t="n">
        <v>15199</v>
      </c>
      <c r="BL25" s="9" t="n">
        <v>1363</v>
      </c>
      <c r="BM25" s="10">
        <f>IFERROR(BK25/(BL25*2.20462262185),0)</f>
        <v/>
      </c>
      <c r="BQ25" s="9" t="n">
        <v>0</v>
      </c>
      <c r="BR25" s="9" t="n">
        <v>0</v>
      </c>
      <c r="BS25" s="10">
        <f>IFERROR(BQ25/(BR25*2.20462262185),0)</f>
        <v/>
      </c>
      <c r="BT25" s="9" t="n">
        <v>5667</v>
      </c>
      <c r="BU25" s="9" t="n">
        <v>628</v>
      </c>
      <c r="BV25" s="10">
        <f>IFERROR(BT25/(BU25*2.20462262185),0)</f>
        <v/>
      </c>
      <c r="BW25" s="9" t="n">
        <v>0</v>
      </c>
      <c r="BX25" s="9" t="n">
        <v>0</v>
      </c>
      <c r="BY25" s="10">
        <f>IFERROR(BW25/(BX25*2.20462262185),0)</f>
        <v/>
      </c>
      <c r="BZ25" s="9" t="n">
        <v>2980</v>
      </c>
      <c r="CA25" s="9" t="n">
        <v>32</v>
      </c>
      <c r="CB25" s="10">
        <f>IFERROR(BZ25/(CA25*2.20462262185),0)</f>
        <v/>
      </c>
      <c r="CC25" s="9" t="n">
        <v>0</v>
      </c>
      <c r="CD25" s="9" t="n">
        <v>0</v>
      </c>
      <c r="CE25" s="10">
        <f>IFERROR(CC25/(CD25*2.20462262185),0)</f>
        <v/>
      </c>
      <c r="CF25" s="9" t="n">
        <v>0</v>
      </c>
      <c r="CG25" s="9" t="n">
        <v>0</v>
      </c>
      <c r="CH25" s="10">
        <f>IFERROR(CF25/(CG25*2.20462262185),0)</f>
        <v/>
      </c>
      <c r="CI25" s="9" t="n">
        <v>0</v>
      </c>
      <c r="CJ25" s="9" t="n">
        <v>0</v>
      </c>
      <c r="CK25" s="10">
        <f>IFERROR(CI25/(CJ25*2.20462262185),0)</f>
        <v/>
      </c>
      <c r="CL25" s="9" t="n">
        <v>0</v>
      </c>
      <c r="CM25" s="9" t="n">
        <v>0</v>
      </c>
      <c r="CN25" s="10">
        <f>IFERROR(CL25/(CM25*2.20462262185),0)</f>
        <v/>
      </c>
      <c r="CO25" s="9" t="n">
        <v>3703</v>
      </c>
      <c r="CP25" s="9" t="n">
        <v>396</v>
      </c>
      <c r="CQ25" s="10">
        <f>IFERROR(CO25/(CP25*2.20462262185),0)</f>
        <v/>
      </c>
      <c r="CR25" s="9" t="n">
        <v>0</v>
      </c>
      <c r="CS25" s="9" t="n">
        <v>0</v>
      </c>
      <c r="CT25" s="10">
        <f>IFERROR(CR25/(CS25*2.20462262185),0)</f>
        <v/>
      </c>
      <c r="CU25" s="9" t="n">
        <v>0</v>
      </c>
      <c r="CV25" s="9" t="n">
        <v>0</v>
      </c>
      <c r="CW25" s="10">
        <f>IFERROR(CU25/(CV25*2.20462262185),0)</f>
        <v/>
      </c>
      <c r="CX25" s="9" t="n">
        <v>43120</v>
      </c>
      <c r="CY25" s="9" t="n">
        <v>25012</v>
      </c>
      <c r="CZ25" s="10">
        <f>IFERROR(CX25/(CY25*2.20462262185),0)</f>
        <v/>
      </c>
      <c r="DA25" s="9" t="n">
        <v>0</v>
      </c>
      <c r="DB25" s="9" t="n">
        <v>0</v>
      </c>
      <c r="DC25" s="10">
        <f>IFERROR(DA25/(DB25*2.20462262185),0)</f>
        <v/>
      </c>
      <c r="DD25" s="9" t="n">
        <v>0</v>
      </c>
      <c r="DE25" s="9" t="n">
        <v>0</v>
      </c>
      <c r="DF25" s="10">
        <f>IFERROR(DD25/(DE25*2.20462262185),0)</f>
        <v/>
      </c>
      <c r="DG25" s="9" t="n">
        <v>0</v>
      </c>
      <c r="DH25" s="9" t="n">
        <v>0</v>
      </c>
      <c r="DI25" s="10">
        <f>IFERROR(DG25/(DH25*2.20462262185),0)</f>
        <v/>
      </c>
      <c r="DJ25" s="9" t="n">
        <v>0</v>
      </c>
      <c r="DK25" s="9" t="n">
        <v>0</v>
      </c>
      <c r="DL25" s="10">
        <f>IFERROR(DJ25/(DK25*2.20462262185),0)</f>
        <v/>
      </c>
      <c r="DM25" s="9" t="n">
        <v>0</v>
      </c>
      <c r="DN25" s="9" t="n">
        <v>0</v>
      </c>
      <c r="DO25" s="10">
        <f>IFERROR(DM25/(DN25*2.20462262185),0)</f>
        <v/>
      </c>
      <c r="DP25" s="9" t="n">
        <v>0</v>
      </c>
      <c r="DQ25" s="9" t="n">
        <v>0</v>
      </c>
      <c r="DR25" s="10">
        <f>IFERROR(DP25/(DQ25*2.20462262185),0)</f>
        <v/>
      </c>
      <c r="DS25" s="9" t="n">
        <v>0</v>
      </c>
      <c r="DT25" s="9" t="n">
        <v>0</v>
      </c>
      <c r="DU25" s="10">
        <f>IFERROR(DS25/(DT25*2.20462262185),0)</f>
        <v/>
      </c>
      <c r="DV25" s="9" t="n">
        <v>48000</v>
      </c>
      <c r="DW25" s="9" t="n">
        <v>27842</v>
      </c>
      <c r="DX25" s="10">
        <f>IFERROR(DV25/(DW25*2.20462262185),0)</f>
        <v/>
      </c>
      <c r="DY25" s="9" t="n">
        <v>3620</v>
      </c>
      <c r="DZ25" s="9" t="n">
        <v>98</v>
      </c>
      <c r="EA25" s="10">
        <f>IFERROR(DY25/(DZ25*2.20462262185),0)</f>
        <v/>
      </c>
      <c r="EB25" s="9" t="n">
        <v>0</v>
      </c>
      <c r="EC25" s="9" t="n">
        <v>0</v>
      </c>
      <c r="ED25" s="10">
        <f>IFERROR(EB25/(EC25*2.20462262185),0)</f>
        <v/>
      </c>
      <c r="EE25" s="9" t="n">
        <v>9205</v>
      </c>
      <c r="EF25" s="9" t="n">
        <v>194</v>
      </c>
      <c r="EG25" s="10">
        <f>IFERROR(EE25/(EF25*2.20462262185),0)</f>
        <v/>
      </c>
      <c r="EH25" s="9" t="n">
        <v>3400</v>
      </c>
      <c r="EI25" s="9" t="n">
        <v>120</v>
      </c>
      <c r="EJ25" s="10">
        <f>IFERROR(EH25/(EI25*2.20462262185),0)</f>
        <v/>
      </c>
      <c r="EK25" s="9" t="n">
        <v>0</v>
      </c>
      <c r="EL25" s="9" t="n">
        <v>0</v>
      </c>
      <c r="EM25" s="10">
        <f>IFERROR(EK25/(EL25*2.20462262185),0)</f>
        <v/>
      </c>
      <c r="EN25" s="9" t="n">
        <v>0</v>
      </c>
      <c r="EO25" s="9" t="n">
        <v>0</v>
      </c>
      <c r="EP25" s="10">
        <f>IFERROR(EN25/(EO25*2.20462262185),0)</f>
        <v/>
      </c>
      <c r="EQ25" s="9" t="n">
        <v>0</v>
      </c>
      <c r="ER25" s="9" t="n">
        <v>0</v>
      </c>
      <c r="ES25" s="10">
        <f>IFERROR(EQ25/(ER25*2.20462262185),0)</f>
        <v/>
      </c>
      <c r="ET25" s="9" t="n">
        <v>0</v>
      </c>
      <c r="EU25" s="9" t="n">
        <v>0</v>
      </c>
      <c r="EV25" s="10">
        <f>IFERROR(ET25/(EU25*2.20462262185),0)</f>
        <v/>
      </c>
      <c r="EW25" s="9" t="n">
        <v>4799</v>
      </c>
      <c r="EX25" s="9" t="n">
        <v>159</v>
      </c>
      <c r="EY25" s="10">
        <f>IFERROR(EW25/(EX25*2.20462262185),0)</f>
        <v/>
      </c>
      <c r="EZ25" s="9" t="n">
        <v>0</v>
      </c>
      <c r="FA25" s="9" t="n">
        <v>0</v>
      </c>
      <c r="FB25" s="10">
        <f>IFERROR(EZ25/(FA25*2.20462262185),0)</f>
        <v/>
      </c>
      <c r="FC25" s="9" t="n">
        <v>0</v>
      </c>
      <c r="FD25" s="9" t="n">
        <v>0</v>
      </c>
      <c r="FE25" s="10">
        <f>IFERROR(FC25/(FD25*2.20462262185),0)</f>
        <v/>
      </c>
      <c r="FF25" s="9" t="n">
        <v>4985</v>
      </c>
      <c r="FG25" s="9" t="n">
        <v>160</v>
      </c>
      <c r="FH25" s="10">
        <f>IFERROR(FF25/(FG25*2.20462262185),0)</f>
        <v/>
      </c>
    </row>
    <row r="26">
      <c r="A26" s="126" t="inlineStr">
        <is>
          <t>United Kingdom</t>
        </is>
      </c>
      <c r="B26" s="127">
        <f>SUM(I26,L26,O26,R26,U26,X26,AA26,AD26)</f>
        <v/>
      </c>
      <c r="C26" s="127">
        <f>SUM(J26,M26,P26,S26,V26,Y26,AB26,AE26)</f>
        <v/>
      </c>
      <c r="D26" s="128">
        <f>C26/1000000</f>
        <v/>
      </c>
      <c r="E26" s="128">
        <f>C26*2.20462262185/1000000</f>
        <v/>
      </c>
      <c r="F26" s="129">
        <f>IFERROR(B26/(C26/1000),0)</f>
        <v/>
      </c>
      <c r="G26" s="130">
        <f>IFERROR(B26/(C26*2.20462262185),0)</f>
        <v/>
      </c>
      <c r="I26" s="9" t="n">
        <v>0</v>
      </c>
      <c r="J26" s="9" t="n">
        <v>0</v>
      </c>
      <c r="K26" s="10">
        <f>IFERROR(I26/(J26*2.20462262185),0)</f>
        <v/>
      </c>
      <c r="L26" s="9" t="n">
        <v>8212</v>
      </c>
      <c r="M26" s="9" t="n">
        <v>110</v>
      </c>
      <c r="N26" s="10">
        <f>IFERROR(L26/(M26*2.20462262185),0)</f>
        <v/>
      </c>
      <c r="O26" s="9" t="n">
        <v>0</v>
      </c>
      <c r="P26" s="9" t="n">
        <v>0</v>
      </c>
      <c r="Q26" s="10">
        <f>IFERROR(O26/(P26*2.20462262185),0)</f>
        <v/>
      </c>
      <c r="R26" s="9" t="n">
        <v>0</v>
      </c>
      <c r="S26" s="9" t="n">
        <v>0</v>
      </c>
      <c r="T26" s="10">
        <f>IFERROR(R26/(S26*2.20462262185),0)</f>
        <v/>
      </c>
      <c r="U26" s="9" t="n">
        <v>75129</v>
      </c>
      <c r="V26" s="9" t="n">
        <v>20182</v>
      </c>
      <c r="W26" s="10">
        <f>IFERROR(U26/(V26*2.20462262185),0)</f>
        <v/>
      </c>
      <c r="X26" s="9" t="n">
        <v>0</v>
      </c>
      <c r="Y26" s="9" t="n">
        <v>0</v>
      </c>
      <c r="Z26" s="10">
        <f>IFERROR(X26/(Y26*2.20462262185),0)</f>
        <v/>
      </c>
      <c r="AA26" s="9" t="n">
        <v>33273</v>
      </c>
      <c r="AB26" s="9" t="n">
        <v>9304</v>
      </c>
      <c r="AC26" s="10">
        <f>IFERROR(AA26/(AB26*2.20462262185),0)</f>
        <v/>
      </c>
      <c r="AD26" s="9" t="n">
        <v>7000</v>
      </c>
      <c r="AE26" s="9" t="n">
        <v>4785</v>
      </c>
      <c r="AF26" s="10">
        <f>IFERROR(AD26/(AE26*2.20462262185),0)</f>
        <v/>
      </c>
      <c r="AG26" s="9" t="n">
        <v>7530</v>
      </c>
      <c r="AH26" s="9" t="n">
        <v>105</v>
      </c>
      <c r="AI26" s="10">
        <f>IFERROR(AG26/(AH26*2.20462262185),0)</f>
        <v/>
      </c>
      <c r="AJ26" s="9" t="n">
        <v>38352</v>
      </c>
      <c r="AK26" s="9" t="n">
        <v>9253</v>
      </c>
      <c r="AL26" s="10">
        <f>IFERROR(AJ26/(AK26*2.20462262185),0)</f>
        <v/>
      </c>
      <c r="AM26" s="9" t="n">
        <v>4200</v>
      </c>
      <c r="AN26" s="9" t="n">
        <v>2871</v>
      </c>
      <c r="AO26" s="10">
        <f>IFERROR(AM26/(AN26*2.20462262185),0)</f>
        <v/>
      </c>
      <c r="AP26" s="9" t="n">
        <v>4000</v>
      </c>
      <c r="AQ26" s="9" t="n">
        <v>26</v>
      </c>
      <c r="AR26" s="10">
        <f>IFERROR(AP26/(AQ26*2.20462262185),0)</f>
        <v/>
      </c>
      <c r="AS26" s="9" t="n">
        <v>8420</v>
      </c>
      <c r="AT26" s="9" t="n">
        <v>122</v>
      </c>
      <c r="AU26" s="10">
        <f>IFERROR(AS26/(AT26*2.20462262185),0)</f>
        <v/>
      </c>
      <c r="AV26" s="9" t="n">
        <v>0</v>
      </c>
      <c r="AW26" s="9" t="n">
        <v>0</v>
      </c>
      <c r="AX26" s="10">
        <f>IFERROR(AV26/(AW26*2.20462262185),0)</f>
        <v/>
      </c>
      <c r="AY26" s="9" t="n">
        <v>13566</v>
      </c>
      <c r="AZ26" s="9" t="n">
        <v>2994</v>
      </c>
      <c r="BA26" s="10">
        <f>IFERROR(AY26/(AZ26*2.20462262185),0)</f>
        <v/>
      </c>
      <c r="BB26" s="9" t="n">
        <v>2501</v>
      </c>
      <c r="BC26" s="9" t="n">
        <v>1000</v>
      </c>
      <c r="BD26" s="10">
        <f>IFERROR(BB26/(BC26*2.20462262185),0)</f>
        <v/>
      </c>
      <c r="BE26" s="9" t="n">
        <v>8405</v>
      </c>
      <c r="BF26" s="9" t="n">
        <v>110</v>
      </c>
      <c r="BG26" s="10">
        <f>IFERROR(BE26/(BF26*2.20462262185),0)</f>
        <v/>
      </c>
      <c r="BH26" s="9" t="n">
        <v>0</v>
      </c>
      <c r="BI26" s="9" t="n">
        <v>0</v>
      </c>
      <c r="BJ26" s="10">
        <f>IFERROR(BH26/(BI26*2.20462262185),0)</f>
        <v/>
      </c>
      <c r="BK26" s="9" t="n">
        <v>0</v>
      </c>
      <c r="BL26" s="9" t="n">
        <v>0</v>
      </c>
      <c r="BM26" s="10">
        <f>IFERROR(BK26/(BL26*2.20462262185),0)</f>
        <v/>
      </c>
      <c r="BN26" s="9" t="n">
        <v>11330</v>
      </c>
      <c r="BO26" s="9" t="n">
        <v>166</v>
      </c>
      <c r="BP26" s="10">
        <f>IFERROR(BN26/(BO26*2.20462262185),0)</f>
        <v/>
      </c>
      <c r="BQ26" s="9" t="n">
        <v>11455</v>
      </c>
      <c r="BR26" s="9" t="n">
        <v>141</v>
      </c>
      <c r="BS26" s="10">
        <f>IFERROR(BQ26/(BR26*2.20462262185),0)</f>
        <v/>
      </c>
      <c r="BT26" s="9" t="n">
        <v>0</v>
      </c>
      <c r="BU26" s="9" t="n">
        <v>0</v>
      </c>
      <c r="BV26" s="10">
        <f>IFERROR(BT26/(BU26*2.20462262185),0)</f>
        <v/>
      </c>
      <c r="BW26" s="9" t="n">
        <v>0</v>
      </c>
      <c r="BX26" s="9" t="n">
        <v>0</v>
      </c>
      <c r="BY26" s="10">
        <f>IFERROR(BW26/(BX26*2.20462262185),0)</f>
        <v/>
      </c>
      <c r="BZ26" s="9" t="n">
        <v>0</v>
      </c>
      <c r="CA26" s="9" t="n">
        <v>0</v>
      </c>
      <c r="CB26" s="10">
        <f>IFERROR(BZ26/(CA26*2.20462262185),0)</f>
        <v/>
      </c>
      <c r="CC26" s="9" t="n">
        <v>0</v>
      </c>
      <c r="CD26" s="9" t="n">
        <v>0</v>
      </c>
      <c r="CE26" s="10">
        <f>IFERROR(CC26/(CD26*2.20462262185),0)</f>
        <v/>
      </c>
      <c r="CF26" s="9" t="n">
        <v>0</v>
      </c>
      <c r="CG26" s="9" t="n">
        <v>0</v>
      </c>
      <c r="CH26" s="10">
        <f>IFERROR(CF26/(CG26*2.20462262185),0)</f>
        <v/>
      </c>
      <c r="CI26" s="9" t="n">
        <v>0</v>
      </c>
      <c r="CJ26" s="9" t="n">
        <v>0</v>
      </c>
      <c r="CK26" s="10">
        <f>IFERROR(CI26/(CJ26*2.20462262185),0)</f>
        <v/>
      </c>
      <c r="CL26" s="9" t="n">
        <v>30710</v>
      </c>
      <c r="CM26" s="9" t="n">
        <v>2786</v>
      </c>
      <c r="CN26" s="10">
        <f>IFERROR(CL26/(CM26*2.20462262185),0)</f>
        <v/>
      </c>
      <c r="CO26" s="9" t="n">
        <v>0</v>
      </c>
      <c r="CP26" s="9" t="n">
        <v>0</v>
      </c>
      <c r="CQ26" s="10">
        <f>IFERROR(CO26/(CP26*2.20462262185),0)</f>
        <v/>
      </c>
      <c r="CR26" s="9" t="n">
        <v>0</v>
      </c>
      <c r="CS26" s="9" t="n">
        <v>0</v>
      </c>
      <c r="CT26" s="10">
        <f>IFERROR(CR26/(CS26*2.20462262185),0)</f>
        <v/>
      </c>
      <c r="CU26" s="9" t="n">
        <v>0</v>
      </c>
      <c r="CV26" s="9" t="n">
        <v>0</v>
      </c>
      <c r="CW26" s="10">
        <f>IFERROR(CU26/(CV26*2.20462262185),0)</f>
        <v/>
      </c>
      <c r="CX26" s="9" t="n">
        <v>2607</v>
      </c>
      <c r="CY26" s="9" t="n">
        <v>111</v>
      </c>
      <c r="CZ26" s="10">
        <f>IFERROR(CX26/(CY26*2.20462262185),0)</f>
        <v/>
      </c>
      <c r="DA26" s="9" t="n">
        <v>0</v>
      </c>
      <c r="DB26" s="9" t="n">
        <v>0</v>
      </c>
      <c r="DC26" s="10">
        <f>IFERROR(DA26/(DB26*2.20462262185),0)</f>
        <v/>
      </c>
      <c r="DD26" s="9" t="n">
        <v>0</v>
      </c>
      <c r="DE26" s="9" t="n">
        <v>0</v>
      </c>
      <c r="DF26" s="10">
        <f>IFERROR(DD26/(DE26*2.20462262185),0)</f>
        <v/>
      </c>
      <c r="DG26" s="9" t="n">
        <v>0</v>
      </c>
      <c r="DH26" s="9" t="n">
        <v>0</v>
      </c>
      <c r="DI26" s="10">
        <f>IFERROR(DG26/(DH26*2.20462262185),0)</f>
        <v/>
      </c>
      <c r="DJ26" s="9" t="n">
        <v>6812</v>
      </c>
      <c r="DK26" s="9" t="n">
        <v>969</v>
      </c>
      <c r="DL26" s="10">
        <f>IFERROR(DJ26/(DK26*2.20462262185),0)</f>
        <v/>
      </c>
      <c r="DM26" s="9" t="n">
        <v>0</v>
      </c>
      <c r="DN26" s="9" t="n">
        <v>0</v>
      </c>
      <c r="DO26" s="10">
        <f>IFERROR(DM26/(DN26*2.20462262185),0)</f>
        <v/>
      </c>
      <c r="DP26" s="9" t="n">
        <v>23490</v>
      </c>
      <c r="DQ26" s="9" t="n">
        <v>12331</v>
      </c>
      <c r="DR26" s="10">
        <f>IFERROR(DP26/(DQ26*2.20462262185),0)</f>
        <v/>
      </c>
      <c r="DS26" s="9" t="n">
        <v>0</v>
      </c>
      <c r="DT26" s="9" t="n">
        <v>0</v>
      </c>
      <c r="DU26" s="10">
        <f>IFERROR(DS26/(DT26*2.20462262185),0)</f>
        <v/>
      </c>
      <c r="DV26" s="9" t="n">
        <v>2798</v>
      </c>
      <c r="DW26" s="9" t="n">
        <v>38</v>
      </c>
      <c r="DX26" s="10">
        <f>IFERROR(DV26/(DW26*2.20462262185),0)</f>
        <v/>
      </c>
      <c r="DY26" s="9" t="n">
        <v>3109</v>
      </c>
      <c r="DZ26" s="9" t="n">
        <v>6</v>
      </c>
      <c r="EA26" s="10">
        <f>IFERROR(DY26/(DZ26*2.20462262185),0)</f>
        <v/>
      </c>
      <c r="EB26" s="9" t="n">
        <v>0</v>
      </c>
      <c r="EC26" s="9" t="n">
        <v>0</v>
      </c>
      <c r="ED26" s="10">
        <f>IFERROR(EB26/(EC26*2.20462262185),0)</f>
        <v/>
      </c>
      <c r="EE26" s="9" t="n">
        <v>9671</v>
      </c>
      <c r="EF26" s="9" t="n">
        <v>270</v>
      </c>
      <c r="EG26" s="10">
        <f>IFERROR(EE26/(EF26*2.20462262185),0)</f>
        <v/>
      </c>
      <c r="EK26" s="9" t="n">
        <v>77744</v>
      </c>
      <c r="EL26" s="9" t="n">
        <v>39463</v>
      </c>
      <c r="EM26" s="10">
        <f>IFERROR(EK26/(EL26*2.20462262185),0)</f>
        <v/>
      </c>
      <c r="EN26" s="9" t="n">
        <v>0</v>
      </c>
      <c r="EO26" s="9" t="n">
        <v>0</v>
      </c>
      <c r="EP26" s="10">
        <f>IFERROR(EN26/(EO26*2.20462262185),0)</f>
        <v/>
      </c>
      <c r="EQ26" s="9" t="n">
        <v>0</v>
      </c>
      <c r="ER26" s="9" t="n">
        <v>0</v>
      </c>
      <c r="ES26" s="10">
        <f>IFERROR(EQ26/(ER26*2.20462262185),0)</f>
        <v/>
      </c>
      <c r="ET26" s="9" t="n">
        <v>19388</v>
      </c>
      <c r="EU26" s="9" t="n">
        <v>5250</v>
      </c>
      <c r="EV26" s="10">
        <f>IFERROR(ET26/(EU26*2.20462262185),0)</f>
        <v/>
      </c>
      <c r="EW26" s="9" t="n">
        <v>0</v>
      </c>
      <c r="EX26" s="9" t="n">
        <v>0</v>
      </c>
      <c r="EY26" s="10">
        <f>IFERROR(EW26/(EX26*2.20462262185),0)</f>
        <v/>
      </c>
      <c r="EZ26" s="9" t="n">
        <v>0</v>
      </c>
      <c r="FA26" s="9" t="n">
        <v>0</v>
      </c>
      <c r="FB26" s="10">
        <f>IFERROR(EZ26/(FA26*2.20462262185),0)</f>
        <v/>
      </c>
      <c r="FC26" s="9" t="n">
        <v>2784</v>
      </c>
      <c r="FD26" s="9" t="n">
        <v>109</v>
      </c>
      <c r="FE26" s="10">
        <f>IFERROR(FC26/(FD26*2.20462262185),0)</f>
        <v/>
      </c>
      <c r="FF26" s="9" t="n">
        <v>13465</v>
      </c>
      <c r="FG26" s="9" t="n">
        <v>3000</v>
      </c>
      <c r="FH26" s="10">
        <f>IFERROR(FF26/(FG26*2.20462262185),0)</f>
        <v/>
      </c>
      <c r="FI26" s="9" t="n">
        <v>30140</v>
      </c>
      <c r="FJ26" s="9" t="n">
        <v>10307</v>
      </c>
      <c r="FK26" s="10">
        <f>IFERROR(FI26/(FJ26*2.20462262185),0)</f>
        <v/>
      </c>
      <c r="FL26" s="9" t="n">
        <v>15750</v>
      </c>
      <c r="FM26" s="9" t="n">
        <v>9136</v>
      </c>
      <c r="FN26" s="10">
        <f>IFERROR(FL26/(FM26*2.20462262185),0)</f>
        <v/>
      </c>
      <c r="FO26" s="9" t="n">
        <v>0</v>
      </c>
      <c r="FP26" s="9" t="n">
        <v>0</v>
      </c>
      <c r="FQ26" s="10">
        <f>IFERROR(FO26/(FP26*2.20462262185),0)</f>
        <v/>
      </c>
      <c r="FR26" s="9" t="n">
        <v>4199</v>
      </c>
      <c r="FS26" s="9" t="n">
        <v>91</v>
      </c>
      <c r="FT26" s="10">
        <f>IFERROR(FR26/(FS26*2.20462262185),0)</f>
        <v/>
      </c>
    </row>
    <row r="27">
      <c r="A27" s="126" t="inlineStr">
        <is>
          <t>Ecuador</t>
        </is>
      </c>
      <c r="B27" s="127">
        <f>SUM(I27,L27,O27,R27,U27,X27,AA27,AD27)</f>
        <v/>
      </c>
      <c r="C27" s="127">
        <f>SUM(J27,M27,P27,S27,V27,Y27,AB27,AE27)</f>
        <v/>
      </c>
      <c r="D27" s="128">
        <f>C27/1000000</f>
        <v/>
      </c>
      <c r="E27" s="128">
        <f>C27*2.20462262185/1000000</f>
        <v/>
      </c>
      <c r="F27" s="129">
        <f>IFERROR(B27/(C27/1000),0)</f>
        <v/>
      </c>
      <c r="G27" s="130">
        <f>IFERROR(B27/(C27*2.20462262185),0)</f>
        <v/>
      </c>
      <c r="I27" s="9" t="n">
        <v>0</v>
      </c>
      <c r="J27" s="9" t="n">
        <v>0</v>
      </c>
      <c r="K27" s="10">
        <f>IFERROR(I27/(J27*2.20462262185),0)</f>
        <v/>
      </c>
      <c r="L27" s="9" t="n">
        <v>18040</v>
      </c>
      <c r="M27" s="9" t="n">
        <v>22000</v>
      </c>
      <c r="N27" s="10">
        <f>IFERROR(L27/(M27*2.20462262185),0)</f>
        <v/>
      </c>
      <c r="AG27" s="9" t="n">
        <v>0</v>
      </c>
      <c r="AH27" s="9" t="n">
        <v>0</v>
      </c>
      <c r="AI27" s="10">
        <f>IFERROR(AG27/(AH27*2.20462262185),0)</f>
        <v/>
      </c>
      <c r="AJ27" s="9" t="n">
        <v>0</v>
      </c>
      <c r="AK27" s="9" t="n">
        <v>0</v>
      </c>
      <c r="AL27" s="10">
        <f>IFERROR(AJ27/(AK27*2.20462262185),0)</f>
        <v/>
      </c>
      <c r="AM27" s="9" t="n">
        <v>0</v>
      </c>
      <c r="AN27" s="9" t="n">
        <v>0</v>
      </c>
      <c r="AO27" s="10">
        <f>IFERROR(AM27/(AN27*2.20462262185),0)</f>
        <v/>
      </c>
      <c r="AP27" s="9" t="n">
        <v>0</v>
      </c>
      <c r="AQ27" s="9" t="n">
        <v>0</v>
      </c>
      <c r="AR27" s="10">
        <f>IFERROR(AP27/(AQ27*2.20462262185),0)</f>
        <v/>
      </c>
      <c r="AS27" s="9" t="n">
        <v>0</v>
      </c>
      <c r="AT27" s="9" t="n">
        <v>0</v>
      </c>
      <c r="AU27" s="10">
        <f>IFERROR(AS27/(AT27*2.20462262185),0)</f>
        <v/>
      </c>
      <c r="AV27" s="9" t="n">
        <v>0</v>
      </c>
      <c r="AW27" s="9" t="n">
        <v>0</v>
      </c>
      <c r="AX27" s="10">
        <f>IFERROR(AV27/(AW27*2.20462262185),0)</f>
        <v/>
      </c>
      <c r="AY27" s="9" t="n">
        <v>0</v>
      </c>
      <c r="AZ27" s="9" t="n">
        <v>0</v>
      </c>
      <c r="BA27" s="10">
        <f>IFERROR(AY27/(AZ27*2.20462262185),0)</f>
        <v/>
      </c>
      <c r="BB27" s="9" t="n">
        <v>0</v>
      </c>
      <c r="BC27" s="9" t="n">
        <v>0</v>
      </c>
      <c r="BD27" s="10">
        <f>IFERROR(BB27/(BC27*2.20462262185),0)</f>
        <v/>
      </c>
      <c r="BE27" s="9" t="n">
        <v>0</v>
      </c>
      <c r="BF27" s="9" t="n">
        <v>0</v>
      </c>
      <c r="BG27" s="10">
        <f>IFERROR(BE27/(BF27*2.20462262185),0)</f>
        <v/>
      </c>
      <c r="BH27" s="9" t="n">
        <v>0</v>
      </c>
      <c r="BI27" s="9" t="n">
        <v>0</v>
      </c>
      <c r="BJ27" s="10">
        <f>IFERROR(BH27/(BI27*2.20462262185),0)</f>
        <v/>
      </c>
      <c r="BK27" s="9" t="n">
        <v>2901</v>
      </c>
      <c r="BL27" s="9" t="n">
        <v>366</v>
      </c>
      <c r="BM27" s="10">
        <f>IFERROR(BK27/(BL27*2.20462262185),0)</f>
        <v/>
      </c>
      <c r="BQ27" s="9" t="n">
        <v>0</v>
      </c>
      <c r="BR27" s="9" t="n">
        <v>0</v>
      </c>
      <c r="BS27" s="10">
        <f>IFERROR(BQ27/(BR27*2.20462262185),0)</f>
        <v/>
      </c>
      <c r="BT27" s="9" t="n">
        <v>0</v>
      </c>
      <c r="BU27" s="9" t="n">
        <v>0</v>
      </c>
      <c r="BV27" s="10">
        <f>IFERROR(BT27/(BU27*2.20462262185),0)</f>
        <v/>
      </c>
      <c r="BW27" s="9" t="n">
        <v>0</v>
      </c>
      <c r="BX27" s="9" t="n">
        <v>0</v>
      </c>
      <c r="BY27" s="10">
        <f>IFERROR(BW27/(BX27*2.20462262185),0)</f>
        <v/>
      </c>
      <c r="BZ27" s="9" t="n">
        <v>0</v>
      </c>
      <c r="CA27" s="9" t="n">
        <v>0</v>
      </c>
      <c r="CB27" s="10">
        <f>IFERROR(BZ27/(CA27*2.20462262185),0)</f>
        <v/>
      </c>
      <c r="CC27" s="9" t="n">
        <v>0</v>
      </c>
      <c r="CD27" s="9" t="n">
        <v>0</v>
      </c>
      <c r="CE27" s="10">
        <f>IFERROR(CC27/(CD27*2.20462262185),0)</f>
        <v/>
      </c>
      <c r="CF27" s="9" t="n">
        <v>134080</v>
      </c>
      <c r="CG27" s="9" t="n">
        <v>76655</v>
      </c>
      <c r="CH27" s="10">
        <f>IFERROR(CF27/(CG27*2.20462262185),0)</f>
        <v/>
      </c>
      <c r="CI27" s="9" t="n">
        <v>0</v>
      </c>
      <c r="CJ27" s="9" t="n">
        <v>0</v>
      </c>
      <c r="CK27" s="10">
        <f>IFERROR(CI27/(CJ27*2.20462262185),0)</f>
        <v/>
      </c>
      <c r="CL27" s="9" t="n">
        <v>0</v>
      </c>
      <c r="CM27" s="9" t="n">
        <v>0</v>
      </c>
      <c r="CN27" s="10">
        <f>IFERROR(CL27/(CM27*2.20462262185),0)</f>
        <v/>
      </c>
      <c r="CO27" s="9" t="n">
        <v>0</v>
      </c>
      <c r="CP27" s="9" t="n">
        <v>0</v>
      </c>
      <c r="CQ27" s="10">
        <f>IFERROR(CO27/(CP27*2.20462262185),0)</f>
        <v/>
      </c>
      <c r="CR27" s="9" t="n">
        <v>0</v>
      </c>
      <c r="CS27" s="9" t="n">
        <v>0</v>
      </c>
      <c r="CT27" s="10">
        <f>IFERROR(CR27/(CS27*2.20462262185),0)</f>
        <v/>
      </c>
      <c r="CU27" s="9" t="n">
        <v>0</v>
      </c>
      <c r="CV27" s="9" t="n">
        <v>0</v>
      </c>
      <c r="CW27" s="10">
        <f>IFERROR(CU27/(CV27*2.20462262185),0)</f>
        <v/>
      </c>
      <c r="CX27" s="9" t="n">
        <v>4617</v>
      </c>
      <c r="CY27" s="9" t="n">
        <v>712</v>
      </c>
      <c r="CZ27" s="10">
        <f>IFERROR(CX27/(CY27*2.20462262185),0)</f>
        <v/>
      </c>
      <c r="EK27" s="9" t="n">
        <v>0</v>
      </c>
      <c r="EL27" s="9" t="n">
        <v>0</v>
      </c>
      <c r="EM27" s="10">
        <f>IFERROR(EK27/(EL27*2.20462262185),0)</f>
        <v/>
      </c>
      <c r="EN27" s="9" t="n">
        <v>0</v>
      </c>
      <c r="EO27" s="9" t="n">
        <v>0</v>
      </c>
      <c r="EP27" s="10">
        <f>IFERROR(EN27/(EO27*2.20462262185),0)</f>
        <v/>
      </c>
      <c r="EQ27" s="9" t="n">
        <v>5215</v>
      </c>
      <c r="ER27" s="9" t="n">
        <v>712</v>
      </c>
      <c r="ES27" s="10">
        <f>IFERROR(EQ27/(ER27*2.20462262185),0)</f>
        <v/>
      </c>
      <c r="ET27" s="9" t="n">
        <v>0</v>
      </c>
      <c r="EU27" s="9" t="n">
        <v>0</v>
      </c>
      <c r="EV27" s="10">
        <f>IFERROR(ET27/(EU27*2.20462262185),0)</f>
        <v/>
      </c>
      <c r="EW27" s="9" t="n">
        <v>0</v>
      </c>
      <c r="EX27" s="9" t="n">
        <v>0</v>
      </c>
      <c r="EY27" s="10">
        <f>IFERROR(EW27/(EX27*2.20462262185),0)</f>
        <v/>
      </c>
      <c r="EZ27" s="9" t="n">
        <v>0</v>
      </c>
      <c r="FA27" s="9" t="n">
        <v>0</v>
      </c>
      <c r="FB27" s="10">
        <f>IFERROR(EZ27/(FA27*2.20462262185),0)</f>
        <v/>
      </c>
      <c r="FC27" s="9" t="n">
        <v>0</v>
      </c>
      <c r="FD27" s="9" t="n">
        <v>0</v>
      </c>
      <c r="FE27" s="10">
        <f>IFERROR(FC27/(FD27*2.20462262185),0)</f>
        <v/>
      </c>
      <c r="FF27" s="9" t="n">
        <v>0</v>
      </c>
      <c r="FG27" s="9" t="n">
        <v>0</v>
      </c>
      <c r="FH27" s="10">
        <f>IFERROR(FF27/(FG27*2.20462262185),0)</f>
        <v/>
      </c>
      <c r="FI27" s="9" t="n">
        <v>9464</v>
      </c>
      <c r="FJ27" s="9" t="n">
        <v>1366</v>
      </c>
      <c r="FK27" s="10">
        <f>IFERROR(FI27/(FJ27*2.20462262185),0)</f>
        <v/>
      </c>
    </row>
    <row r="28">
      <c r="A28" s="126" t="inlineStr">
        <is>
          <t>Brazil</t>
        </is>
      </c>
      <c r="B28" s="127">
        <f>SUM(I28,L28,O28,R28,U28,X28,AA28,AD28)</f>
        <v/>
      </c>
      <c r="C28" s="127">
        <f>SUM(J28,M28,P28,S28,V28,Y28,AB28,AE28)</f>
        <v/>
      </c>
      <c r="D28" s="128">
        <f>C28/1000000</f>
        <v/>
      </c>
      <c r="E28" s="128">
        <f>C28*2.20462262185/1000000</f>
        <v/>
      </c>
      <c r="F28" s="129">
        <f>IFERROR(B28/(C28/1000),0)</f>
        <v/>
      </c>
      <c r="G28" s="130">
        <f>IFERROR(B28/(C28*2.20462262185),0)</f>
        <v/>
      </c>
      <c r="I28" s="9" t="n">
        <v>0</v>
      </c>
      <c r="J28" s="9" t="n">
        <v>0</v>
      </c>
      <c r="K28" s="10">
        <f>IFERROR(I28/(J28*2.20462262185),0)</f>
        <v/>
      </c>
      <c r="L28" s="9" t="n">
        <v>2880</v>
      </c>
      <c r="M28" s="9" t="n">
        <v>15</v>
      </c>
      <c r="N28" s="10">
        <f>IFERROR(L28/(M28*2.20462262185),0)</f>
        <v/>
      </c>
      <c r="O28" s="9" t="n">
        <v>2929</v>
      </c>
      <c r="P28" s="9" t="n">
        <v>1200</v>
      </c>
      <c r="Q28" s="10">
        <f>IFERROR(O28/(P28*2.20462262185),0)</f>
        <v/>
      </c>
      <c r="R28" s="9" t="n">
        <v>49600</v>
      </c>
      <c r="S28" s="9" t="n">
        <v>16976</v>
      </c>
      <c r="T28" s="10">
        <f>IFERROR(R28/(S28*2.20462262185),0)</f>
        <v/>
      </c>
      <c r="U28" s="9" t="n">
        <v>4000</v>
      </c>
      <c r="V28" s="9" t="n">
        <v>66</v>
      </c>
      <c r="W28" s="10">
        <f>IFERROR(U28/(V28*2.20462262185),0)</f>
        <v/>
      </c>
      <c r="X28" s="9" t="n">
        <v>0</v>
      </c>
      <c r="Y28" s="9" t="n">
        <v>0</v>
      </c>
      <c r="Z28" s="10">
        <f>IFERROR(X28/(Y28*2.20462262185),0)</f>
        <v/>
      </c>
      <c r="AA28" s="9" t="n">
        <v>0</v>
      </c>
      <c r="AB28" s="9" t="n">
        <v>0</v>
      </c>
      <c r="AC28" s="10">
        <f>IFERROR(AA28/(AB28*2.20462262185),0)</f>
        <v/>
      </c>
      <c r="AD28" s="9" t="n">
        <v>8000</v>
      </c>
      <c r="AE28" s="9" t="n">
        <v>32</v>
      </c>
      <c r="AF28" s="10">
        <f>IFERROR(AD28/(AE28*2.20462262185),0)</f>
        <v/>
      </c>
      <c r="AG28" s="9" t="n">
        <v>0</v>
      </c>
      <c r="AH28" s="9" t="n">
        <v>0</v>
      </c>
      <c r="AI28" s="10">
        <f>IFERROR(AG28/(AH28*2.20462262185),0)</f>
        <v/>
      </c>
      <c r="AJ28" s="9" t="n">
        <v>3345</v>
      </c>
      <c r="AK28" s="9" t="n">
        <v>875</v>
      </c>
      <c r="AL28" s="10">
        <f>IFERROR(AJ28/(AK28*2.20462262185),0)</f>
        <v/>
      </c>
      <c r="AM28" s="9" t="n">
        <v>0</v>
      </c>
      <c r="AN28" s="9" t="n">
        <v>0</v>
      </c>
      <c r="AO28" s="10">
        <f>IFERROR(AM28/(AN28*2.20462262185),0)</f>
        <v/>
      </c>
      <c r="AP28" s="9" t="n">
        <v>0</v>
      </c>
      <c r="AQ28" s="9" t="n">
        <v>0</v>
      </c>
      <c r="AR28" s="10">
        <f>IFERROR(AP28/(AQ28*2.20462262185),0)</f>
        <v/>
      </c>
      <c r="AS28" s="9" t="n">
        <v>0</v>
      </c>
      <c r="AT28" s="9" t="n">
        <v>0</v>
      </c>
      <c r="AU28" s="10">
        <f>IFERROR(AS28/(AT28*2.20462262185),0)</f>
        <v/>
      </c>
      <c r="AV28" s="9" t="n">
        <v>0</v>
      </c>
      <c r="AW28" s="9" t="n">
        <v>0</v>
      </c>
      <c r="AX28" s="10">
        <f>IFERROR(AV28/(AW28*2.20462262185),0)</f>
        <v/>
      </c>
      <c r="AY28" s="9" t="n">
        <v>8000</v>
      </c>
      <c r="AZ28" s="9" t="n">
        <v>32</v>
      </c>
      <c r="BA28" s="10">
        <f>IFERROR(AY28/(AZ28*2.20462262185),0)</f>
        <v/>
      </c>
      <c r="BB28" s="9" t="n">
        <v>0</v>
      </c>
      <c r="BC28" s="9" t="n">
        <v>0</v>
      </c>
      <c r="BD28" s="10">
        <f>IFERROR(BB28/(BC28*2.20462262185),0)</f>
        <v/>
      </c>
      <c r="BE28" s="9" t="n">
        <v>0</v>
      </c>
      <c r="BF28" s="9" t="n">
        <v>0</v>
      </c>
      <c r="BG28" s="10">
        <f>IFERROR(BE28/(BF28*2.20462262185),0)</f>
        <v/>
      </c>
      <c r="BH28" s="9" t="n">
        <v>0</v>
      </c>
      <c r="BI28" s="9" t="n">
        <v>0</v>
      </c>
      <c r="BJ28" s="10">
        <f>IFERROR(BH28/(BI28*2.20462262185),0)</f>
        <v/>
      </c>
      <c r="BK28" s="9" t="n">
        <v>499844</v>
      </c>
      <c r="BL28" s="9" t="n">
        <v>418255</v>
      </c>
      <c r="BM28" s="10">
        <f>IFERROR(BK28/(BL28*2.20462262185),0)</f>
        <v/>
      </c>
      <c r="BN28" s="9" t="n">
        <v>10120</v>
      </c>
      <c r="BO28" s="9" t="n">
        <v>2000</v>
      </c>
      <c r="BP28" s="10">
        <f>IFERROR(BN28/(BO28*2.20462262185),0)</f>
        <v/>
      </c>
      <c r="BQ28" s="9" t="n">
        <v>0</v>
      </c>
      <c r="BR28" s="9" t="n">
        <v>0</v>
      </c>
      <c r="BS28" s="10">
        <f>IFERROR(BQ28/(BR28*2.20462262185),0)</f>
        <v/>
      </c>
      <c r="BT28" s="9" t="n">
        <v>34211</v>
      </c>
      <c r="BU28" s="9" t="n">
        <v>6750</v>
      </c>
      <c r="BV28" s="10">
        <f>IFERROR(BT28/(BU28*2.20462262185),0)</f>
        <v/>
      </c>
      <c r="BW28" s="9" t="n">
        <v>0</v>
      </c>
      <c r="BX28" s="9" t="n">
        <v>0</v>
      </c>
      <c r="BY28" s="10">
        <f>IFERROR(BW28/(BX28*2.20462262185),0)</f>
        <v/>
      </c>
      <c r="BZ28" s="9" t="n">
        <v>31929</v>
      </c>
      <c r="CA28" s="9" t="n">
        <v>13001</v>
      </c>
      <c r="CB28" s="10">
        <f>IFERROR(BZ28/(CA28*2.20462262185),0)</f>
        <v/>
      </c>
      <c r="CC28" s="9" t="n">
        <v>28974</v>
      </c>
      <c r="CD28" s="9" t="n">
        <v>11025</v>
      </c>
      <c r="CE28" s="10">
        <f>IFERROR(CC28/(CD28*2.20462262185),0)</f>
        <v/>
      </c>
      <c r="CF28" s="9" t="n">
        <v>6600</v>
      </c>
      <c r="CG28" s="9" t="n">
        <v>2000</v>
      </c>
      <c r="CH28" s="10">
        <f>IFERROR(CF28/(CG28*2.20462262185),0)</f>
        <v/>
      </c>
      <c r="CI28" s="9" t="n">
        <v>9900</v>
      </c>
      <c r="CJ28" s="9" t="n">
        <v>3000</v>
      </c>
      <c r="CK28" s="10">
        <f>IFERROR(CI28/(CJ28*2.20462262185),0)</f>
        <v/>
      </c>
      <c r="CL28" s="9" t="n">
        <v>0</v>
      </c>
      <c r="CM28" s="9" t="n">
        <v>0</v>
      </c>
      <c r="CN28" s="10">
        <f>IFERROR(CL28/(CM28*2.20462262185),0)</f>
        <v/>
      </c>
      <c r="CO28" s="9" t="n">
        <v>15582</v>
      </c>
      <c r="CP28" s="9" t="n">
        <v>2032</v>
      </c>
      <c r="CQ28" s="10">
        <f>IFERROR(CO28/(CP28*2.20462262185),0)</f>
        <v/>
      </c>
      <c r="CR28" s="9" t="n">
        <v>386900</v>
      </c>
      <c r="CS28" s="9" t="n">
        <v>9071</v>
      </c>
      <c r="CT28" s="10">
        <f>IFERROR(CR28/(CS28*2.20462262185),0)</f>
        <v/>
      </c>
      <c r="CU28" s="9" t="n">
        <v>0</v>
      </c>
      <c r="CV28" s="9" t="n">
        <v>0</v>
      </c>
      <c r="CW28" s="10">
        <f>IFERROR(CU28/(CV28*2.20462262185),0)</f>
        <v/>
      </c>
      <c r="CX28" s="9" t="n">
        <v>6320</v>
      </c>
      <c r="CY28" s="9" t="n">
        <v>2000</v>
      </c>
      <c r="CZ28" s="10">
        <f>IFERROR(CX28/(CY28*2.20462262185),0)</f>
        <v/>
      </c>
      <c r="DA28" s="9" t="n">
        <v>0</v>
      </c>
      <c r="DB28" s="9" t="n">
        <v>0</v>
      </c>
      <c r="DC28" s="10">
        <f>IFERROR(DA28/(DB28*2.20462262185),0)</f>
        <v/>
      </c>
      <c r="DD28" s="9" t="n">
        <v>8785</v>
      </c>
      <c r="DE28" s="9" t="n">
        <v>3000</v>
      </c>
      <c r="DF28" s="10">
        <f>IFERROR(DD28/(DE28*2.20462262185),0)</f>
        <v/>
      </c>
      <c r="DG28" s="9" t="n">
        <v>2827</v>
      </c>
      <c r="DH28" s="9" t="n">
        <v>1000</v>
      </c>
      <c r="DI28" s="10">
        <f>IFERROR(DG28/(DH28*2.20462262185),0)</f>
        <v/>
      </c>
      <c r="DJ28" s="9" t="n">
        <v>4491</v>
      </c>
      <c r="DK28" s="9" t="n">
        <v>16</v>
      </c>
      <c r="DL28" s="10">
        <f>IFERROR(DJ28/(DK28*2.20462262185),0)</f>
        <v/>
      </c>
      <c r="DM28" s="9" t="n">
        <v>0</v>
      </c>
      <c r="DN28" s="9" t="n">
        <v>0</v>
      </c>
      <c r="DO28" s="10">
        <f>IFERROR(DM28/(DN28*2.20462262185),0)</f>
        <v/>
      </c>
      <c r="DP28" s="9" t="n">
        <v>0</v>
      </c>
      <c r="DQ28" s="9" t="n">
        <v>0</v>
      </c>
      <c r="DR28" s="10">
        <f>IFERROR(DP28/(DQ28*2.20462262185),0)</f>
        <v/>
      </c>
      <c r="DS28" s="9" t="n">
        <v>0</v>
      </c>
      <c r="DT28" s="9" t="n">
        <v>0</v>
      </c>
      <c r="DU28" s="10">
        <f>IFERROR(DS28/(DT28*2.20462262185),0)</f>
        <v/>
      </c>
      <c r="DV28" s="9" t="n">
        <v>61233</v>
      </c>
      <c r="DW28" s="9" t="n">
        <v>15071</v>
      </c>
      <c r="DX28" s="10">
        <f>IFERROR(DV28/(DW28*2.20462262185),0)</f>
        <v/>
      </c>
      <c r="DY28" s="9" t="n">
        <v>15918</v>
      </c>
      <c r="DZ28" s="9" t="n">
        <v>9071</v>
      </c>
      <c r="EA28" s="10">
        <f>IFERROR(DY28/(DZ28*2.20462262185),0)</f>
        <v/>
      </c>
      <c r="EB28" s="9" t="n">
        <v>18971</v>
      </c>
      <c r="EC28" s="9" t="n">
        <v>6000</v>
      </c>
      <c r="ED28" s="10">
        <f>IFERROR(EB28/(EC28*2.20462262185),0)</f>
        <v/>
      </c>
      <c r="EE28" s="9" t="n">
        <v>36420</v>
      </c>
      <c r="EF28" s="9" t="n">
        <v>6000</v>
      </c>
      <c r="EG28" s="10">
        <f>IFERROR(EE28/(EF28*2.20462262185),0)</f>
        <v/>
      </c>
      <c r="EH28" s="9" t="n">
        <v>14495</v>
      </c>
      <c r="EI28" s="9" t="n">
        <v>4000</v>
      </c>
      <c r="EJ28" s="10">
        <f>IFERROR(EH28/(EI28*2.20462262185),0)</f>
        <v/>
      </c>
      <c r="EK28" s="9" t="n">
        <v>28271</v>
      </c>
      <c r="EL28" s="9" t="n">
        <v>6016</v>
      </c>
      <c r="EM28" s="10">
        <f>IFERROR(EK28/(EL28*2.20462262185),0)</f>
        <v/>
      </c>
      <c r="EN28" s="9" t="n">
        <v>42651</v>
      </c>
      <c r="EO28" s="9" t="n">
        <v>20142</v>
      </c>
      <c r="EP28" s="10">
        <f>IFERROR(EN28/(EO28*2.20462262185),0)</f>
        <v/>
      </c>
      <c r="EQ28" s="9" t="n">
        <v>30000</v>
      </c>
      <c r="ER28" s="9" t="n">
        <v>100000</v>
      </c>
      <c r="ES28" s="10">
        <f>IFERROR(EQ28/(ER28*2.20462262185),0)</f>
        <v/>
      </c>
      <c r="ET28" s="9" t="n">
        <v>4042</v>
      </c>
      <c r="EU28" s="9" t="n">
        <v>16</v>
      </c>
      <c r="EV28" s="10">
        <f>IFERROR(ET28/(EU28*2.20462262185),0)</f>
        <v/>
      </c>
      <c r="EW28" s="9" t="n">
        <v>28356</v>
      </c>
      <c r="EX28" s="9" t="n">
        <v>1048</v>
      </c>
      <c r="EY28" s="10">
        <f>IFERROR(EW28/(EX28*2.20462262185),0)</f>
        <v/>
      </c>
      <c r="EZ28" s="9" t="n">
        <v>6016</v>
      </c>
      <c r="FA28" s="9" t="n">
        <v>2000</v>
      </c>
      <c r="FB28" s="10">
        <f>IFERROR(EZ28/(FA28*2.20462262185),0)</f>
        <v/>
      </c>
      <c r="FC28" s="9" t="n">
        <v>0</v>
      </c>
      <c r="FD28" s="9" t="n">
        <v>0</v>
      </c>
      <c r="FE28" s="10">
        <f>IFERROR(FC28/(FD28*2.20462262185),0)</f>
        <v/>
      </c>
      <c r="FF28" s="9" t="n">
        <v>110556</v>
      </c>
      <c r="FG28" s="9" t="n">
        <v>7380</v>
      </c>
      <c r="FH28" s="10">
        <f>IFERROR(FF28/(FG28*2.20462262185),0)</f>
        <v/>
      </c>
      <c r="FI28" s="9" t="n">
        <v>121448</v>
      </c>
      <c r="FJ28" s="9" t="n">
        <v>65016</v>
      </c>
      <c r="FK28" s="10">
        <f>IFERROR(FI28/(FJ28*2.20462262185),0)</f>
        <v/>
      </c>
      <c r="FL28" s="9" t="n">
        <v>31573</v>
      </c>
      <c r="FM28" s="9" t="n">
        <v>2085</v>
      </c>
      <c r="FN28" s="10">
        <f>IFERROR(FL28/(FM28*2.20462262185),0)</f>
        <v/>
      </c>
      <c r="FO28" s="9" t="n">
        <v>28101</v>
      </c>
      <c r="FP28" s="9" t="n">
        <v>2007</v>
      </c>
      <c r="FQ28" s="10">
        <f>IFERROR(FO28/(FP28*2.20462262185),0)</f>
        <v/>
      </c>
      <c r="FR28" s="9" t="n">
        <v>33560</v>
      </c>
      <c r="FS28" s="9" t="n">
        <v>2955</v>
      </c>
      <c r="FT28" s="10">
        <f>IFERROR(FR28/(FS28*2.20462262185),0)</f>
        <v/>
      </c>
    </row>
    <row r="29">
      <c r="A29" s="126" t="inlineStr">
        <is>
          <t>Australia</t>
        </is>
      </c>
      <c r="B29" s="127">
        <f>SUM(I29,L29,O29,R29,U29,X29,AA29,AD29)</f>
        <v/>
      </c>
      <c r="C29" s="127">
        <f>SUM(J29,M29,P29,S29,V29,Y29,AB29,AE29)</f>
        <v/>
      </c>
      <c r="D29" s="128">
        <f>C29/1000000</f>
        <v/>
      </c>
      <c r="E29" s="128">
        <f>C29*2.20462262185/1000000</f>
        <v/>
      </c>
      <c r="F29" s="129">
        <f>IFERROR(B29/(C29/1000),0)</f>
        <v/>
      </c>
      <c r="G29" s="130">
        <f>IFERROR(B29/(C29*2.20462262185),0)</f>
        <v/>
      </c>
      <c r="I29" s="9" t="n">
        <v>0</v>
      </c>
      <c r="J29" s="9" t="n">
        <v>0</v>
      </c>
      <c r="K29" s="10">
        <f>IFERROR(I29/(J29*2.20462262185),0)</f>
        <v/>
      </c>
      <c r="L29" s="9" t="n">
        <v>0</v>
      </c>
      <c r="M29" s="9" t="n">
        <v>0</v>
      </c>
      <c r="N29" s="10">
        <f>IFERROR(L29/(M29*2.20462262185),0)</f>
        <v/>
      </c>
      <c r="O29" s="9" t="n">
        <v>35841</v>
      </c>
      <c r="P29" s="9" t="n">
        <v>11902</v>
      </c>
      <c r="Q29" s="10">
        <f>IFERROR(O29/(P29*2.20462262185),0)</f>
        <v/>
      </c>
      <c r="R29" s="9" t="n">
        <v>57560</v>
      </c>
      <c r="S29" s="9" t="n">
        <v>3146</v>
      </c>
      <c r="T29" s="10">
        <f>IFERROR(R29/(S29*2.20462262185),0)</f>
        <v/>
      </c>
      <c r="U29" s="9" t="n">
        <v>0</v>
      </c>
      <c r="V29" s="9" t="n">
        <v>0</v>
      </c>
      <c r="W29" s="10">
        <f>IFERROR(U29/(V29*2.20462262185),0)</f>
        <v/>
      </c>
      <c r="X29" s="9" t="n">
        <v>0</v>
      </c>
      <c r="Y29" s="9" t="n">
        <v>0</v>
      </c>
      <c r="Z29" s="10">
        <f>IFERROR(X29/(Y29*2.20462262185),0)</f>
        <v/>
      </c>
      <c r="AA29" s="9" t="n">
        <v>38170</v>
      </c>
      <c r="AB29" s="9" t="n">
        <v>2584</v>
      </c>
      <c r="AC29" s="10">
        <f>IFERROR(AA29/(AB29*2.20462262185),0)</f>
        <v/>
      </c>
      <c r="AG29" s="9" t="n">
        <v>0</v>
      </c>
      <c r="AH29" s="9" t="n">
        <v>0</v>
      </c>
      <c r="AI29" s="10">
        <f>IFERROR(AG29/(AH29*2.20462262185),0)</f>
        <v/>
      </c>
      <c r="AJ29" s="9" t="n">
        <v>0</v>
      </c>
      <c r="AK29" s="9" t="n">
        <v>0</v>
      </c>
      <c r="AL29" s="10">
        <f>IFERROR(AJ29/(AK29*2.20462262185),0)</f>
        <v/>
      </c>
      <c r="AM29" s="9" t="n">
        <v>24698</v>
      </c>
      <c r="AN29" s="9" t="n">
        <v>1571</v>
      </c>
      <c r="AO29" s="10">
        <f>IFERROR(AM29/(AN29*2.20462262185),0)</f>
        <v/>
      </c>
      <c r="AP29" s="9" t="n">
        <v>0</v>
      </c>
      <c r="AQ29" s="9" t="n">
        <v>0</v>
      </c>
      <c r="AR29" s="10">
        <f>IFERROR(AP29/(AQ29*2.20462262185),0)</f>
        <v/>
      </c>
      <c r="AS29" s="9" t="n">
        <v>18593</v>
      </c>
      <c r="AT29" s="9" t="n">
        <v>5703</v>
      </c>
      <c r="AU29" s="10">
        <f>IFERROR(AS29/(AT29*2.20462262185),0)</f>
        <v/>
      </c>
      <c r="AV29" s="9" t="n">
        <v>0</v>
      </c>
      <c r="AW29" s="9" t="n">
        <v>0</v>
      </c>
      <c r="AX29" s="10">
        <f>IFERROR(AV29/(AW29*2.20462262185),0)</f>
        <v/>
      </c>
      <c r="AY29" s="9" t="n">
        <v>16421</v>
      </c>
      <c r="AZ29" s="9" t="n">
        <v>7687</v>
      </c>
      <c r="BA29" s="10">
        <f>IFERROR(AY29/(AZ29*2.20462262185),0)</f>
        <v/>
      </c>
      <c r="BB29" s="9" t="n">
        <v>4528</v>
      </c>
      <c r="BC29" s="9" t="n">
        <v>512</v>
      </c>
      <c r="BD29" s="10">
        <f>IFERROR(BB29/(BC29*2.20462262185),0)</f>
        <v/>
      </c>
      <c r="BE29" s="9" t="n">
        <v>0</v>
      </c>
      <c r="BF29" s="9" t="n">
        <v>0</v>
      </c>
      <c r="BG29" s="10">
        <f>IFERROR(BE29/(BF29*2.20462262185),0)</f>
        <v/>
      </c>
      <c r="BH29" s="9" t="n">
        <v>0</v>
      </c>
      <c r="BI29" s="9" t="n">
        <v>0</v>
      </c>
      <c r="BJ29" s="10">
        <f>IFERROR(BH29/(BI29*2.20462262185),0)</f>
        <v/>
      </c>
      <c r="BK29" s="9" t="n">
        <v>75810</v>
      </c>
      <c r="BL29" s="9" t="n">
        <v>35706</v>
      </c>
      <c r="BM29" s="10">
        <f>IFERROR(BK29/(BL29*2.20462262185),0)</f>
        <v/>
      </c>
      <c r="BN29" s="9" t="n">
        <v>2602</v>
      </c>
      <c r="BO29" s="9" t="n">
        <v>36</v>
      </c>
      <c r="BP29" s="10">
        <f>IFERROR(BN29/(BO29*2.20462262185),0)</f>
        <v/>
      </c>
      <c r="BQ29" s="9" t="n">
        <v>0</v>
      </c>
      <c r="BR29" s="9" t="n">
        <v>0</v>
      </c>
      <c r="BS29" s="10">
        <f>IFERROR(BQ29/(BR29*2.20462262185),0)</f>
        <v/>
      </c>
      <c r="BT29" s="9" t="n">
        <v>0</v>
      </c>
      <c r="BU29" s="9" t="n">
        <v>0</v>
      </c>
      <c r="BV29" s="10">
        <f>IFERROR(BT29/(BU29*2.20462262185),0)</f>
        <v/>
      </c>
      <c r="BW29" s="9" t="n">
        <v>4199</v>
      </c>
      <c r="BX29" s="9" t="n">
        <v>2851</v>
      </c>
      <c r="BY29" s="10">
        <f>IFERROR(BW29/(BX29*2.20462262185),0)</f>
        <v/>
      </c>
      <c r="BZ29" s="9" t="n">
        <v>28456</v>
      </c>
      <c r="CA29" s="9" t="n">
        <v>11907</v>
      </c>
      <c r="CB29" s="10">
        <f>IFERROR(BZ29/(CA29*2.20462262185),0)</f>
        <v/>
      </c>
      <c r="CC29" s="9" t="n">
        <v>0</v>
      </c>
      <c r="CD29" s="9" t="n">
        <v>0</v>
      </c>
      <c r="CE29" s="10">
        <f>IFERROR(CC29/(CD29*2.20462262185),0)</f>
        <v/>
      </c>
      <c r="CF29" s="9" t="n">
        <v>25270</v>
      </c>
      <c r="CG29" s="9" t="n">
        <v>11902</v>
      </c>
      <c r="CH29" s="10">
        <f>IFERROR(CF29/(CG29*2.20462262185),0)</f>
        <v/>
      </c>
      <c r="CI29" s="9" t="n">
        <v>25270</v>
      </c>
      <c r="CJ29" s="9" t="n">
        <v>11902</v>
      </c>
      <c r="CK29" s="10">
        <f>IFERROR(CI29/(CJ29*2.20462262185),0)</f>
        <v/>
      </c>
      <c r="CL29" s="9" t="n">
        <v>0</v>
      </c>
      <c r="CM29" s="9" t="n">
        <v>0</v>
      </c>
      <c r="CN29" s="10">
        <f>IFERROR(CL29/(CM29*2.20462262185),0)</f>
        <v/>
      </c>
      <c r="CO29" s="9" t="n">
        <v>0</v>
      </c>
      <c r="CP29" s="9" t="n">
        <v>0</v>
      </c>
      <c r="CQ29" s="10">
        <f>IFERROR(CO29/(CP29*2.20462262185),0)</f>
        <v/>
      </c>
      <c r="CR29" s="9" t="n">
        <v>0</v>
      </c>
      <c r="CS29" s="9" t="n">
        <v>0</v>
      </c>
      <c r="CT29" s="10">
        <f>IFERROR(CR29/(CS29*2.20462262185),0)</f>
        <v/>
      </c>
      <c r="CU29" s="9" t="n">
        <v>7672</v>
      </c>
      <c r="CV29" s="9" t="n">
        <v>2321</v>
      </c>
      <c r="CW29" s="10">
        <f>IFERROR(CU29/(CV29*2.20462262185),0)</f>
        <v/>
      </c>
      <c r="CX29" s="9" t="n">
        <v>3000</v>
      </c>
      <c r="CY29" s="9" t="n">
        <v>1772</v>
      </c>
      <c r="CZ29" s="10">
        <f>IFERROR(CX29/(CY29*2.20462262185),0)</f>
        <v/>
      </c>
    </row>
    <row r="30">
      <c r="A30" s="126" t="inlineStr">
        <is>
          <t>Bahamas</t>
        </is>
      </c>
      <c r="B30" s="127">
        <f>SUM(I30,L30,O30,R30,U30,X30,AA30,AD30)</f>
        <v/>
      </c>
      <c r="C30" s="127">
        <f>SUM(J30,M30,P30,S30,V30,Y30,AB30,AE30)</f>
        <v/>
      </c>
      <c r="D30" s="128">
        <f>C30/1000000</f>
        <v/>
      </c>
      <c r="E30" s="128">
        <f>C30*2.20462262185/1000000</f>
        <v/>
      </c>
      <c r="F30" s="129">
        <f>IFERROR(B30/(C30/1000),0)</f>
        <v/>
      </c>
      <c r="G30" s="130">
        <f>IFERROR(B30/(C30*2.20462262185),0)</f>
        <v/>
      </c>
      <c r="I30" s="9" t="n">
        <v>0</v>
      </c>
      <c r="J30" s="9" t="n">
        <v>0</v>
      </c>
      <c r="K30" s="10">
        <f>IFERROR(I30/(J30*2.20462262185),0)</f>
        <v/>
      </c>
      <c r="L30" s="9" t="n">
        <v>0</v>
      </c>
      <c r="M30" s="9" t="n">
        <v>0</v>
      </c>
      <c r="N30" s="10">
        <f>IFERROR(L30/(M30*2.20462262185),0)</f>
        <v/>
      </c>
      <c r="O30" s="9" t="n">
        <v>0</v>
      </c>
      <c r="P30" s="9" t="n">
        <v>0</v>
      </c>
      <c r="Q30" s="10">
        <f>IFERROR(O30/(P30*2.20462262185),0)</f>
        <v/>
      </c>
      <c r="R30" s="9" t="n">
        <v>0</v>
      </c>
      <c r="S30" s="9" t="n">
        <v>0</v>
      </c>
      <c r="T30" s="10">
        <f>IFERROR(R30/(S30*2.20462262185),0)</f>
        <v/>
      </c>
      <c r="U30" s="9" t="n">
        <v>0</v>
      </c>
      <c r="V30" s="9" t="n">
        <v>0</v>
      </c>
      <c r="W30" s="10">
        <f>IFERROR(U30/(V30*2.20462262185),0)</f>
        <v/>
      </c>
      <c r="X30" s="9" t="n">
        <v>0</v>
      </c>
      <c r="Y30" s="9" t="n">
        <v>0</v>
      </c>
      <c r="Z30" s="10">
        <f>IFERROR(X30/(Y30*2.20462262185),0)</f>
        <v/>
      </c>
      <c r="AA30" s="9" t="n">
        <v>0</v>
      </c>
      <c r="AB30" s="9" t="n">
        <v>0</v>
      </c>
      <c r="AC30" s="10">
        <f>IFERROR(AA30/(AB30*2.20462262185),0)</f>
        <v/>
      </c>
      <c r="AD30" s="9" t="n">
        <v>6748</v>
      </c>
      <c r="AE30" s="9" t="n">
        <v>13045</v>
      </c>
      <c r="AF30" s="10">
        <f>IFERROR(AD30/(AE30*2.20462262185),0)</f>
        <v/>
      </c>
      <c r="AG30" s="9" t="n">
        <v>0</v>
      </c>
      <c r="AH30" s="9" t="n">
        <v>0</v>
      </c>
      <c r="AI30" s="10">
        <f>IFERROR(AG30/(AH30*2.20462262185),0)</f>
        <v/>
      </c>
      <c r="AJ30" s="9" t="n">
        <v>0</v>
      </c>
      <c r="AK30" s="9" t="n">
        <v>0</v>
      </c>
      <c r="AL30" s="10">
        <f>IFERROR(AJ30/(AK30*2.20462262185),0)</f>
        <v/>
      </c>
      <c r="AM30" s="9" t="n">
        <v>0</v>
      </c>
      <c r="AN30" s="9" t="n">
        <v>0</v>
      </c>
      <c r="AO30" s="10">
        <f>IFERROR(AM30/(AN30*2.20462262185),0)</f>
        <v/>
      </c>
      <c r="AP30" s="9" t="n">
        <v>0</v>
      </c>
      <c r="AQ30" s="9" t="n">
        <v>0</v>
      </c>
      <c r="AR30" s="10">
        <f>IFERROR(AP30/(AQ30*2.20462262185),0)</f>
        <v/>
      </c>
      <c r="AS30" s="9" t="n">
        <v>0</v>
      </c>
      <c r="AT30" s="9" t="n">
        <v>0</v>
      </c>
      <c r="AU30" s="10">
        <f>IFERROR(AS30/(AT30*2.20462262185),0)</f>
        <v/>
      </c>
      <c r="AV30" s="9" t="n">
        <v>0</v>
      </c>
      <c r="AW30" s="9" t="n">
        <v>0</v>
      </c>
      <c r="AX30" s="10">
        <f>IFERROR(AV30/(AW30*2.20462262185),0)</f>
        <v/>
      </c>
      <c r="AY30" s="9" t="n">
        <v>0</v>
      </c>
      <c r="AZ30" s="9" t="n">
        <v>0</v>
      </c>
      <c r="BA30" s="10">
        <f>IFERROR(AY30/(AZ30*2.20462262185),0)</f>
        <v/>
      </c>
      <c r="BB30" s="9" t="n">
        <v>0</v>
      </c>
      <c r="BC30" s="9" t="n">
        <v>0</v>
      </c>
      <c r="BD30" s="10">
        <f>IFERROR(BB30/(BC30*2.20462262185),0)</f>
        <v/>
      </c>
      <c r="BE30" s="9" t="n">
        <v>8934</v>
      </c>
      <c r="BF30" s="9" t="n">
        <v>40200</v>
      </c>
      <c r="BG30" s="10">
        <f>IFERROR(BE30/(BF30*2.20462262185),0)</f>
        <v/>
      </c>
      <c r="BH30" s="9" t="n">
        <v>0</v>
      </c>
      <c r="BI30" s="9" t="n">
        <v>0</v>
      </c>
      <c r="BJ30" s="10">
        <f>IFERROR(BH30/(BI30*2.20462262185),0)</f>
        <v/>
      </c>
      <c r="BK30" s="9" t="n">
        <v>4084</v>
      </c>
      <c r="BL30" s="9" t="n">
        <v>18480</v>
      </c>
      <c r="BM30" s="10">
        <f>IFERROR(BK30/(BL30*2.20462262185),0)</f>
        <v/>
      </c>
      <c r="BQ30" s="9" t="n">
        <v>0</v>
      </c>
      <c r="BR30" s="9" t="n">
        <v>0</v>
      </c>
      <c r="BS30" s="10">
        <f>IFERROR(BQ30/(BR30*2.20462262185),0)</f>
        <v/>
      </c>
      <c r="BT30" s="9" t="n">
        <v>0</v>
      </c>
      <c r="BU30" s="9" t="n">
        <v>0</v>
      </c>
      <c r="BV30" s="10">
        <f>IFERROR(BT30/(BU30*2.20462262185),0)</f>
        <v/>
      </c>
      <c r="BW30" s="9" t="n">
        <v>0</v>
      </c>
      <c r="BX30" s="9" t="n">
        <v>0</v>
      </c>
      <c r="BY30" s="10">
        <f>IFERROR(BW30/(BX30*2.20462262185),0)</f>
        <v/>
      </c>
      <c r="BZ30" s="9" t="n">
        <v>9016</v>
      </c>
      <c r="CA30" s="9" t="n">
        <v>42120</v>
      </c>
      <c r="CB30" s="10">
        <f>IFERROR(BZ30/(CA30*2.20462262185),0)</f>
        <v/>
      </c>
      <c r="CC30" s="9" t="n">
        <v>0</v>
      </c>
      <c r="CD30" s="9" t="n">
        <v>0</v>
      </c>
      <c r="CE30" s="10">
        <f>IFERROR(CC30/(CD30*2.20462262185),0)</f>
        <v/>
      </c>
      <c r="CF30" s="9" t="n">
        <v>42478</v>
      </c>
      <c r="CG30" s="9" t="n">
        <v>16204</v>
      </c>
      <c r="CH30" s="10">
        <f>IFERROR(CF30/(CG30*2.20462262185),0)</f>
        <v/>
      </c>
      <c r="CI30" s="9" t="n">
        <v>3013</v>
      </c>
      <c r="CJ30" s="9" t="n">
        <v>15840</v>
      </c>
      <c r="CK30" s="10">
        <f>IFERROR(CI30/(CJ30*2.20462262185),0)</f>
        <v/>
      </c>
      <c r="EK30" s="9" t="n">
        <v>0</v>
      </c>
      <c r="EL30" s="9" t="n">
        <v>0</v>
      </c>
      <c r="EM30" s="10">
        <f>IFERROR(EK30/(EL30*2.20462262185),0)</f>
        <v/>
      </c>
      <c r="EN30" s="9" t="n">
        <v>0</v>
      </c>
      <c r="EO30" s="9" t="n">
        <v>0</v>
      </c>
      <c r="EP30" s="10">
        <f>IFERROR(EN30/(EO30*2.20462262185),0)</f>
        <v/>
      </c>
      <c r="EQ30" s="9" t="n">
        <v>0</v>
      </c>
      <c r="ER30" s="9" t="n">
        <v>0</v>
      </c>
      <c r="ES30" s="10">
        <f>IFERROR(EQ30/(ER30*2.20462262185),0)</f>
        <v/>
      </c>
      <c r="ET30" s="9" t="n">
        <v>0</v>
      </c>
      <c r="EU30" s="9" t="n">
        <v>0</v>
      </c>
      <c r="EV30" s="10">
        <f>IFERROR(ET30/(EU30*2.20462262185),0)</f>
        <v/>
      </c>
      <c r="EW30" s="9" t="n">
        <v>4437</v>
      </c>
      <c r="EX30" s="9" t="n">
        <v>628</v>
      </c>
      <c r="EY30" s="10">
        <f>IFERROR(EW30/(EX30*2.20462262185),0)</f>
        <v/>
      </c>
    </row>
    <row r="31">
      <c r="A31" s="126" t="inlineStr">
        <is>
          <t>Romania</t>
        </is>
      </c>
      <c r="B31" s="127">
        <f>SUM(I31,L31,O31,R31,U31,X31,AA31,AD31)</f>
        <v/>
      </c>
      <c r="C31" s="127">
        <f>SUM(J31,M31,P31,S31,V31,Y31,AB31,AE31)</f>
        <v/>
      </c>
      <c r="D31" s="128">
        <f>C31/1000000</f>
        <v/>
      </c>
      <c r="E31" s="128">
        <f>C31*2.20462262185/1000000</f>
        <v/>
      </c>
      <c r="F31" s="129">
        <f>IFERROR(B31/(C31/1000),0)</f>
        <v/>
      </c>
      <c r="G31" s="130">
        <f>IFERROR(B31/(C31*2.20462262185),0)</f>
        <v/>
      </c>
      <c r="I31" s="9" t="n">
        <v>0</v>
      </c>
      <c r="J31" s="9" t="n">
        <v>0</v>
      </c>
      <c r="K31" s="10">
        <f>IFERROR(I31/(J31*2.20462262185),0)</f>
        <v/>
      </c>
      <c r="L31" s="9" t="n">
        <v>0</v>
      </c>
      <c r="M31" s="9" t="n">
        <v>0</v>
      </c>
      <c r="N31" s="10">
        <f>IFERROR(L31/(M31*2.20462262185),0)</f>
        <v/>
      </c>
      <c r="O31" s="9" t="n">
        <v>0</v>
      </c>
      <c r="P31" s="9" t="n">
        <v>0</v>
      </c>
      <c r="Q31" s="10">
        <f>IFERROR(O31/(P31*2.20462262185),0)</f>
        <v/>
      </c>
      <c r="R31" s="9" t="n">
        <v>0</v>
      </c>
      <c r="S31" s="9" t="n">
        <v>0</v>
      </c>
      <c r="T31" s="10">
        <f>IFERROR(R31/(S31*2.20462262185),0)</f>
        <v/>
      </c>
      <c r="U31" s="9" t="n">
        <v>10500</v>
      </c>
      <c r="V31" s="9" t="n">
        <v>6800</v>
      </c>
      <c r="W31" s="10">
        <f>IFERROR(U31/(V31*2.20462262185),0)</f>
        <v/>
      </c>
    </row>
    <row r="32">
      <c r="A32" s="126" t="inlineStr">
        <is>
          <t>Austria</t>
        </is>
      </c>
      <c r="B32" s="127">
        <f>SUM(I32,L32,O32,R32,U32,X32,AA32,AD32)</f>
        <v/>
      </c>
      <c r="C32" s="127">
        <f>SUM(J32,M32,P32,S32,V32,Y32,AB32,AE32)</f>
        <v/>
      </c>
      <c r="D32" s="128">
        <f>C32/1000000</f>
        <v/>
      </c>
      <c r="E32" s="128">
        <f>C32*2.20462262185/1000000</f>
        <v/>
      </c>
      <c r="F32" s="129">
        <f>IFERROR(B32/(C32/1000),0)</f>
        <v/>
      </c>
      <c r="G32" s="130">
        <f>IFERROR(B32/(C32*2.20462262185),0)</f>
        <v/>
      </c>
      <c r="I32" s="9" t="n">
        <v>0</v>
      </c>
      <c r="J32" s="9" t="n">
        <v>0</v>
      </c>
      <c r="K32" s="10">
        <f>IFERROR(I32/(J32*2.20462262185),0)</f>
        <v/>
      </c>
      <c r="L32" s="9" t="n">
        <v>0</v>
      </c>
      <c r="M32" s="9" t="n">
        <v>0</v>
      </c>
      <c r="N32" s="10">
        <f>IFERROR(L32/(M32*2.20462262185),0)</f>
        <v/>
      </c>
      <c r="O32" s="9" t="n">
        <v>0</v>
      </c>
      <c r="P32" s="9" t="n">
        <v>0</v>
      </c>
      <c r="Q32" s="10">
        <f>IFERROR(O32/(P32*2.20462262185),0)</f>
        <v/>
      </c>
      <c r="R32" s="9" t="n">
        <v>0</v>
      </c>
      <c r="S32" s="9" t="n">
        <v>0</v>
      </c>
      <c r="T32" s="10">
        <f>IFERROR(R32/(S32*2.20462262185),0)</f>
        <v/>
      </c>
      <c r="U32" s="9" t="n">
        <v>0</v>
      </c>
      <c r="V32" s="9" t="n">
        <v>0</v>
      </c>
      <c r="W32" s="10">
        <f>IFERROR(U32/(V32*2.20462262185),0)</f>
        <v/>
      </c>
      <c r="X32" s="9" t="n">
        <v>0</v>
      </c>
      <c r="Y32" s="9" t="n">
        <v>0</v>
      </c>
      <c r="Z32" s="10">
        <f>IFERROR(X32/(Y32*2.20462262185),0)</f>
        <v/>
      </c>
      <c r="AA32" s="9" t="n">
        <v>0</v>
      </c>
      <c r="AB32" s="9" t="n">
        <v>0</v>
      </c>
      <c r="AC32" s="10">
        <f>IFERROR(AA32/(AB32*2.20462262185),0)</f>
        <v/>
      </c>
      <c r="AD32" s="9" t="n">
        <v>80323</v>
      </c>
      <c r="AE32" s="9" t="n">
        <v>4800</v>
      </c>
      <c r="AF32" s="10">
        <f>IFERROR(AD32/(AE32*2.20462262185),0)</f>
        <v/>
      </c>
      <c r="DA32" s="9" t="n">
        <v>0</v>
      </c>
      <c r="DB32" s="9" t="n">
        <v>0</v>
      </c>
      <c r="DC32" s="10">
        <f>IFERROR(DA32/(DB32*2.20462262185),0)</f>
        <v/>
      </c>
      <c r="DD32" s="9" t="n">
        <v>0</v>
      </c>
      <c r="DE32" s="9" t="n">
        <v>0</v>
      </c>
      <c r="DF32" s="10">
        <f>IFERROR(DD32/(DE32*2.20462262185),0)</f>
        <v/>
      </c>
      <c r="DG32" s="9" t="n">
        <v>0</v>
      </c>
      <c r="DH32" s="9" t="n">
        <v>0</v>
      </c>
      <c r="DI32" s="10">
        <f>IFERROR(DG32/(DH32*2.20462262185),0)</f>
        <v/>
      </c>
      <c r="DJ32" s="9" t="n">
        <v>0</v>
      </c>
      <c r="DK32" s="9" t="n">
        <v>0</v>
      </c>
      <c r="DL32" s="10">
        <f>IFERROR(DJ32/(DK32*2.20462262185),0)</f>
        <v/>
      </c>
      <c r="DM32" s="9" t="n">
        <v>0</v>
      </c>
      <c r="DN32" s="9" t="n">
        <v>0</v>
      </c>
      <c r="DO32" s="10">
        <f>IFERROR(DM32/(DN32*2.20462262185),0)</f>
        <v/>
      </c>
      <c r="DP32" s="9" t="n">
        <v>0</v>
      </c>
      <c r="DQ32" s="9" t="n">
        <v>0</v>
      </c>
      <c r="DR32" s="10">
        <f>IFERROR(DP32/(DQ32*2.20462262185),0)</f>
        <v/>
      </c>
      <c r="DS32" s="9" t="n">
        <v>6182</v>
      </c>
      <c r="DT32" s="9" t="n">
        <v>161</v>
      </c>
      <c r="DU32" s="10">
        <f>IFERROR(DS32/(DT32*2.20462262185),0)</f>
        <v/>
      </c>
    </row>
    <row r="33">
      <c r="A33" s="126" t="inlineStr">
        <is>
          <t>Vietnam</t>
        </is>
      </c>
      <c r="B33" s="127">
        <f>SUM(I33,L33,O33,R33,U33,X33,AA33,AD33)</f>
        <v/>
      </c>
      <c r="C33" s="127">
        <f>SUM(J33,M33,P33,S33,V33,Y33,AB33,AE33)</f>
        <v/>
      </c>
      <c r="D33" s="128">
        <f>C33/1000000</f>
        <v/>
      </c>
      <c r="E33" s="128">
        <f>C33*2.20462262185/1000000</f>
        <v/>
      </c>
      <c r="F33" s="129">
        <f>IFERROR(B33/(C33/1000),0)</f>
        <v/>
      </c>
      <c r="G33" s="130">
        <f>IFERROR(B33/(C33*2.20462262185),0)</f>
        <v/>
      </c>
      <c r="I33" s="9" t="n">
        <v>6904</v>
      </c>
      <c r="J33" s="9" t="n">
        <v>1631</v>
      </c>
      <c r="K33" s="10">
        <f>IFERROR(I33/(J33*2.20462262185),0)</f>
        <v/>
      </c>
      <c r="L33" s="9" t="n">
        <v>0</v>
      </c>
      <c r="M33" s="9" t="n">
        <v>0</v>
      </c>
      <c r="N33" s="10">
        <f>IFERROR(L33/(M33*2.20462262185),0)</f>
        <v/>
      </c>
      <c r="O33" s="9" t="n">
        <v>0</v>
      </c>
      <c r="P33" s="9" t="n">
        <v>0</v>
      </c>
      <c r="Q33" s="10">
        <f>IFERROR(O33/(P33*2.20462262185),0)</f>
        <v/>
      </c>
      <c r="R33" s="9" t="n">
        <v>0</v>
      </c>
      <c r="S33" s="9" t="n">
        <v>0</v>
      </c>
      <c r="T33" s="10">
        <f>IFERROR(R33/(S33*2.20462262185),0)</f>
        <v/>
      </c>
      <c r="U33" s="9" t="n">
        <v>0</v>
      </c>
      <c r="V33" s="9" t="n">
        <v>0</v>
      </c>
      <c r="W33" s="10">
        <f>IFERROR(U33/(V33*2.20462262185),0)</f>
        <v/>
      </c>
      <c r="X33" s="9" t="n">
        <v>0</v>
      </c>
      <c r="Y33" s="9" t="n">
        <v>0</v>
      </c>
      <c r="Z33" s="10">
        <f>IFERROR(X33/(Y33*2.20462262185),0)</f>
        <v/>
      </c>
      <c r="AA33" s="9" t="n">
        <v>3602</v>
      </c>
      <c r="AB33" s="9" t="n">
        <v>167</v>
      </c>
      <c r="AC33" s="10">
        <f>IFERROR(AA33/(AB33*2.20462262185),0)</f>
        <v/>
      </c>
      <c r="AG33" s="9" t="n">
        <v>0</v>
      </c>
      <c r="AH33" s="9" t="n">
        <v>0</v>
      </c>
      <c r="AI33" s="10">
        <f>IFERROR(AG33/(AH33*2.20462262185),0)</f>
        <v/>
      </c>
      <c r="AJ33" s="9" t="n">
        <v>0</v>
      </c>
      <c r="AK33" s="9" t="n">
        <v>0</v>
      </c>
      <c r="AL33" s="10">
        <f>IFERROR(AJ33/(AK33*2.20462262185),0)</f>
        <v/>
      </c>
      <c r="AM33" s="9" t="n">
        <v>0</v>
      </c>
      <c r="AN33" s="9" t="n">
        <v>0</v>
      </c>
      <c r="AO33" s="10">
        <f>IFERROR(AM33/(AN33*2.20462262185),0)</f>
        <v/>
      </c>
      <c r="AP33" s="9" t="n">
        <v>0</v>
      </c>
      <c r="AQ33" s="9" t="n">
        <v>0</v>
      </c>
      <c r="AR33" s="10">
        <f>IFERROR(AP33/(AQ33*2.20462262185),0)</f>
        <v/>
      </c>
      <c r="AS33" s="9" t="n">
        <v>0</v>
      </c>
      <c r="AT33" s="9" t="n">
        <v>0</v>
      </c>
      <c r="AU33" s="10">
        <f>IFERROR(AS33/(AT33*2.20462262185),0)</f>
        <v/>
      </c>
      <c r="AV33" s="9" t="n">
        <v>13023</v>
      </c>
      <c r="AW33" s="9" t="n">
        <v>593</v>
      </c>
      <c r="AX33" s="10">
        <f>IFERROR(AV33/(AW33*2.20462262185),0)</f>
        <v/>
      </c>
      <c r="BQ33" s="9" t="n">
        <v>3058</v>
      </c>
      <c r="BR33" s="9" t="n">
        <v>441</v>
      </c>
      <c r="BS33" s="10">
        <f>IFERROR(BQ33/(BR33*2.20462262185),0)</f>
        <v/>
      </c>
      <c r="BT33" s="9" t="n">
        <v>0</v>
      </c>
      <c r="BU33" s="9" t="n">
        <v>0</v>
      </c>
      <c r="BV33" s="10">
        <f>IFERROR(BT33/(BU33*2.20462262185),0)</f>
        <v/>
      </c>
      <c r="BW33" s="9" t="n">
        <v>0</v>
      </c>
      <c r="BX33" s="9" t="n">
        <v>0</v>
      </c>
      <c r="BY33" s="10">
        <f>IFERROR(BW33/(BX33*2.20462262185),0)</f>
        <v/>
      </c>
      <c r="BZ33" s="9" t="n">
        <v>3908</v>
      </c>
      <c r="CA33" s="9" t="n">
        <v>200</v>
      </c>
      <c r="CB33" s="10">
        <f>IFERROR(BZ33/(CA33*2.20462262185),0)</f>
        <v/>
      </c>
      <c r="CC33" s="9" t="n">
        <v>0</v>
      </c>
      <c r="CD33" s="9" t="n">
        <v>0</v>
      </c>
      <c r="CE33" s="10">
        <f>IFERROR(CC33/(CD33*2.20462262185),0)</f>
        <v/>
      </c>
      <c r="CF33" s="9" t="n">
        <v>9005</v>
      </c>
      <c r="CG33" s="9" t="n">
        <v>480</v>
      </c>
      <c r="CH33" s="10">
        <f>IFERROR(CF33/(CG33*2.20462262185),0)</f>
        <v/>
      </c>
      <c r="DA33" s="9" t="n">
        <v>5437</v>
      </c>
      <c r="DB33" s="9" t="n">
        <v>298</v>
      </c>
      <c r="DC33" s="10">
        <f>IFERROR(DA33/(DB33*2.20462262185),0)</f>
        <v/>
      </c>
    </row>
    <row r="34">
      <c r="A34" s="126" t="inlineStr">
        <is>
          <t>Spain</t>
        </is>
      </c>
      <c r="B34" s="127">
        <f>SUM(I34,L34,O34,R34,U34,X34,AA34,AD34)</f>
        <v/>
      </c>
      <c r="C34" s="127">
        <f>SUM(J34,M34,P34,S34,V34,Y34,AB34,AE34)</f>
        <v/>
      </c>
      <c r="D34" s="128">
        <f>C34/1000000</f>
        <v/>
      </c>
      <c r="E34" s="128">
        <f>C34*2.20462262185/1000000</f>
        <v/>
      </c>
      <c r="F34" s="129">
        <f>IFERROR(B34/(C34/1000),0)</f>
        <v/>
      </c>
      <c r="G34" s="130">
        <f>IFERROR(B34/(C34*2.20462262185),0)</f>
        <v/>
      </c>
      <c r="I34" s="9" t="n">
        <v>0</v>
      </c>
      <c r="J34" s="9" t="n">
        <v>0</v>
      </c>
      <c r="K34" s="10">
        <f>IFERROR(I34/(J34*2.20462262185),0)</f>
        <v/>
      </c>
      <c r="L34" s="9" t="n">
        <v>0</v>
      </c>
      <c r="M34" s="9" t="n">
        <v>0</v>
      </c>
      <c r="N34" s="10">
        <f>IFERROR(L34/(M34*2.20462262185),0)</f>
        <v/>
      </c>
      <c r="O34" s="9" t="n">
        <v>0</v>
      </c>
      <c r="P34" s="9" t="n">
        <v>0</v>
      </c>
      <c r="Q34" s="10">
        <f>IFERROR(O34/(P34*2.20462262185),0)</f>
        <v/>
      </c>
      <c r="R34" s="9" t="n">
        <v>0</v>
      </c>
      <c r="S34" s="9" t="n">
        <v>0</v>
      </c>
      <c r="T34" s="10">
        <f>IFERROR(R34/(S34*2.20462262185),0)</f>
        <v/>
      </c>
      <c r="U34" s="9" t="n">
        <v>18540</v>
      </c>
      <c r="V34" s="9" t="n">
        <v>618</v>
      </c>
      <c r="W34" s="10">
        <f>IFERROR(U34/(V34*2.20462262185),0)</f>
        <v/>
      </c>
      <c r="X34" s="9" t="n">
        <v>0</v>
      </c>
      <c r="Y34" s="9" t="n">
        <v>0</v>
      </c>
      <c r="Z34" s="10">
        <f>IFERROR(X34/(Y34*2.20462262185),0)</f>
        <v/>
      </c>
      <c r="AA34" s="9" t="n">
        <v>0</v>
      </c>
      <c r="AB34" s="9" t="n">
        <v>0</v>
      </c>
      <c r="AC34" s="10">
        <f>IFERROR(AA34/(AB34*2.20462262185),0)</f>
        <v/>
      </c>
      <c r="AD34" s="9" t="n">
        <v>18540</v>
      </c>
      <c r="AE34" s="9" t="n">
        <v>618</v>
      </c>
      <c r="AF34" s="10">
        <f>IFERROR(AD34/(AE34*2.20462262185),0)</f>
        <v/>
      </c>
      <c r="AG34" s="9" t="n">
        <v>0</v>
      </c>
      <c r="AH34" s="9" t="n">
        <v>0</v>
      </c>
      <c r="AI34" s="10">
        <f>IFERROR(AG34/(AH34*2.20462262185),0)</f>
        <v/>
      </c>
      <c r="AJ34" s="9" t="n">
        <v>0</v>
      </c>
      <c r="AK34" s="9" t="n">
        <v>0</v>
      </c>
      <c r="AL34" s="10">
        <f>IFERROR(AJ34/(AK34*2.20462262185),0)</f>
        <v/>
      </c>
      <c r="AM34" s="9" t="n">
        <v>0</v>
      </c>
      <c r="AN34" s="9" t="n">
        <v>0</v>
      </c>
      <c r="AO34" s="10">
        <f>IFERROR(AM34/(AN34*2.20462262185),0)</f>
        <v/>
      </c>
      <c r="AP34" s="9" t="n">
        <v>10800</v>
      </c>
      <c r="AQ34" s="9" t="n">
        <v>272</v>
      </c>
      <c r="AR34" s="10">
        <f>IFERROR(AP34/(AQ34*2.20462262185),0)</f>
        <v/>
      </c>
      <c r="BQ34" s="9" t="n">
        <v>0</v>
      </c>
      <c r="BR34" s="9" t="n">
        <v>0</v>
      </c>
      <c r="BS34" s="10">
        <f>IFERROR(BQ34/(BR34*2.20462262185),0)</f>
        <v/>
      </c>
      <c r="BT34" s="9" t="n">
        <v>0</v>
      </c>
      <c r="BU34" s="9" t="n">
        <v>0</v>
      </c>
      <c r="BV34" s="10">
        <f>IFERROR(BT34/(BU34*2.20462262185),0)</f>
        <v/>
      </c>
      <c r="BW34" s="9" t="n">
        <v>0</v>
      </c>
      <c r="BX34" s="9" t="n">
        <v>0</v>
      </c>
      <c r="BY34" s="10">
        <f>IFERROR(BW34/(BX34*2.20462262185),0)</f>
        <v/>
      </c>
      <c r="BZ34" s="9" t="n">
        <v>3033</v>
      </c>
      <c r="CA34" s="9" t="n">
        <v>31</v>
      </c>
      <c r="CB34" s="10">
        <f>IFERROR(BZ34/(CA34*2.20462262185),0)</f>
        <v/>
      </c>
      <c r="CC34" s="9" t="n">
        <v>0</v>
      </c>
      <c r="CD34" s="9" t="n">
        <v>0</v>
      </c>
      <c r="CE34" s="10">
        <f>IFERROR(CC34/(CD34*2.20462262185),0)</f>
        <v/>
      </c>
      <c r="CF34" s="9" t="n">
        <v>3436</v>
      </c>
      <c r="CG34" s="9" t="n">
        <v>91</v>
      </c>
      <c r="CH34" s="10">
        <f>IFERROR(CF34/(CG34*2.20462262185),0)</f>
        <v/>
      </c>
      <c r="CI34" s="9" t="n">
        <v>3436</v>
      </c>
      <c r="CJ34" s="9" t="n">
        <v>91</v>
      </c>
      <c r="CK34" s="10">
        <f>IFERROR(CI34/(CJ34*2.20462262185),0)</f>
        <v/>
      </c>
      <c r="DA34" s="9" t="n">
        <v>0</v>
      </c>
      <c r="DB34" s="9" t="n">
        <v>0</v>
      </c>
      <c r="DC34" s="10">
        <f>IFERROR(DA34/(DB34*2.20462262185),0)</f>
        <v/>
      </c>
      <c r="DD34" s="9" t="n">
        <v>5227</v>
      </c>
      <c r="DE34" s="9" t="n">
        <v>9338</v>
      </c>
      <c r="DF34" s="10">
        <f>IFERROR(DD34/(DE34*2.20462262185),0)</f>
        <v/>
      </c>
      <c r="DG34" s="9" t="n">
        <v>0</v>
      </c>
      <c r="DH34" s="9" t="n">
        <v>0</v>
      </c>
      <c r="DI34" s="10">
        <f>IFERROR(DG34/(DH34*2.20462262185),0)</f>
        <v/>
      </c>
      <c r="DJ34" s="9" t="n">
        <v>0</v>
      </c>
      <c r="DK34" s="9" t="n">
        <v>0</v>
      </c>
      <c r="DL34" s="10">
        <f>IFERROR(DJ34/(DK34*2.20462262185),0)</f>
        <v/>
      </c>
      <c r="DM34" s="9" t="n">
        <v>0</v>
      </c>
      <c r="DN34" s="9" t="n">
        <v>0</v>
      </c>
      <c r="DO34" s="10">
        <f>IFERROR(DM34/(DN34*2.20462262185),0)</f>
        <v/>
      </c>
      <c r="DP34" s="9" t="n">
        <v>0</v>
      </c>
      <c r="DQ34" s="9" t="n">
        <v>0</v>
      </c>
      <c r="DR34" s="10">
        <f>IFERROR(DP34/(DQ34*2.20462262185),0)</f>
        <v/>
      </c>
      <c r="DS34" s="9" t="n">
        <v>0</v>
      </c>
      <c r="DT34" s="9" t="n">
        <v>0</v>
      </c>
      <c r="DU34" s="10">
        <f>IFERROR(DS34/(DT34*2.20462262185),0)</f>
        <v/>
      </c>
      <c r="DV34" s="9" t="n">
        <v>0</v>
      </c>
      <c r="DW34" s="9" t="n">
        <v>0</v>
      </c>
      <c r="DX34" s="10">
        <f>IFERROR(DV34/(DW34*2.20462262185),0)</f>
        <v/>
      </c>
      <c r="DY34" s="9" t="n">
        <v>0</v>
      </c>
      <c r="DZ34" s="9" t="n">
        <v>0</v>
      </c>
      <c r="EA34" s="10">
        <f>IFERROR(DY34/(DZ34*2.20462262185),0)</f>
        <v/>
      </c>
      <c r="EB34" s="9" t="n">
        <v>0</v>
      </c>
      <c r="EC34" s="9" t="n">
        <v>0</v>
      </c>
      <c r="ED34" s="10">
        <f>IFERROR(EB34/(EC34*2.20462262185),0)</f>
        <v/>
      </c>
      <c r="EE34" s="9" t="n">
        <v>6000</v>
      </c>
      <c r="EF34" s="9" t="n">
        <v>150</v>
      </c>
      <c r="EG34" s="10">
        <f>IFERROR(EE34/(EF34*2.20462262185),0)</f>
        <v/>
      </c>
      <c r="EK34" s="9" t="n">
        <v>0</v>
      </c>
      <c r="EL34" s="9" t="n">
        <v>0</v>
      </c>
      <c r="EM34" s="10">
        <f>IFERROR(EK34/(EL34*2.20462262185),0)</f>
        <v/>
      </c>
      <c r="EN34" s="9" t="n">
        <v>33955</v>
      </c>
      <c r="EO34" s="9" t="n">
        <v>1569</v>
      </c>
      <c r="EP34" s="10">
        <f>IFERROR(EN34/(EO34*2.20462262185),0)</f>
        <v/>
      </c>
    </row>
    <row r="35">
      <c r="A35" s="126" t="inlineStr">
        <is>
          <t>Sweden</t>
        </is>
      </c>
      <c r="B35" s="127">
        <f>SUM(I35,L35,O35,R35,U35,X35,AA35,AD35)</f>
        <v/>
      </c>
      <c r="C35" s="127">
        <f>SUM(J35,M35,P35,S35,V35,Y35,AB35,AE35)</f>
        <v/>
      </c>
      <c r="D35" s="128">
        <f>C35/1000000</f>
        <v/>
      </c>
      <c r="E35" s="128">
        <f>C35*2.20462262185/1000000</f>
        <v/>
      </c>
      <c r="F35" s="129">
        <f>IFERROR(B35/(C35/1000),0)</f>
        <v/>
      </c>
      <c r="G35" s="130">
        <f>IFERROR(B35/(C35*2.20462262185),0)</f>
        <v/>
      </c>
      <c r="I35" s="9" t="n">
        <v>0</v>
      </c>
      <c r="J35" s="9" t="n">
        <v>0</v>
      </c>
      <c r="K35" s="10">
        <f>IFERROR(I35/(J35*2.20462262185),0)</f>
        <v/>
      </c>
      <c r="L35" s="9" t="n">
        <v>9599</v>
      </c>
      <c r="M35" s="9" t="n">
        <v>122</v>
      </c>
      <c r="N35" s="10">
        <f>IFERROR(L35/(M35*2.20462262185),0)</f>
        <v/>
      </c>
      <c r="O35" s="9" t="n">
        <v>27881</v>
      </c>
      <c r="P35" s="9" t="n">
        <v>367</v>
      </c>
      <c r="Q35" s="10">
        <f>IFERROR(O35/(P35*2.20462262185),0)</f>
        <v/>
      </c>
      <c r="R35" s="9" t="n">
        <v>12689</v>
      </c>
      <c r="S35" s="9" t="n">
        <v>160</v>
      </c>
      <c r="T35" s="10">
        <f>IFERROR(R35/(S35*2.20462262185),0)</f>
        <v/>
      </c>
      <c r="U35" s="9" t="n">
        <v>19118</v>
      </c>
      <c r="V35" s="9" t="n">
        <v>195</v>
      </c>
      <c r="W35" s="10">
        <f>IFERROR(U35/(V35*2.20462262185),0)</f>
        <v/>
      </c>
      <c r="AG35" s="9" t="n">
        <v>0</v>
      </c>
      <c r="AH35" s="9" t="n">
        <v>0</v>
      </c>
      <c r="AI35" s="10">
        <f>IFERROR(AG35/(AH35*2.20462262185),0)</f>
        <v/>
      </c>
      <c r="AJ35" s="9" t="n">
        <v>0</v>
      </c>
      <c r="AK35" s="9" t="n">
        <v>0</v>
      </c>
      <c r="AL35" s="10">
        <f>IFERROR(AJ35/(AK35*2.20462262185),0)</f>
        <v/>
      </c>
      <c r="AM35" s="9" t="n">
        <v>10514</v>
      </c>
      <c r="AN35" s="9" t="n">
        <v>135</v>
      </c>
      <c r="AO35" s="10">
        <f>IFERROR(AM35/(AN35*2.20462262185),0)</f>
        <v/>
      </c>
      <c r="AP35" s="9" t="n">
        <v>0</v>
      </c>
      <c r="AQ35" s="9" t="n">
        <v>0</v>
      </c>
      <c r="AR35" s="10">
        <f>IFERROR(AP35/(AQ35*2.20462262185),0)</f>
        <v/>
      </c>
      <c r="AS35" s="9" t="n">
        <v>0</v>
      </c>
      <c r="AT35" s="9" t="n">
        <v>0</v>
      </c>
      <c r="AU35" s="10">
        <f>IFERROR(AS35/(AT35*2.20462262185),0)</f>
        <v/>
      </c>
      <c r="AV35" s="9" t="n">
        <v>0</v>
      </c>
      <c r="AW35" s="9" t="n">
        <v>0</v>
      </c>
      <c r="AX35" s="10">
        <f>IFERROR(AV35/(AW35*2.20462262185),0)</f>
        <v/>
      </c>
      <c r="AY35" s="9" t="n">
        <v>7948</v>
      </c>
      <c r="AZ35" s="9" t="n">
        <v>110</v>
      </c>
      <c r="BA35" s="10">
        <f>IFERROR(AY35/(AZ35*2.20462262185),0)</f>
        <v/>
      </c>
      <c r="BB35" s="9" t="n">
        <v>0</v>
      </c>
      <c r="BC35" s="9" t="n">
        <v>0</v>
      </c>
      <c r="BD35" s="10">
        <f>IFERROR(BB35/(BC35*2.20462262185),0)</f>
        <v/>
      </c>
      <c r="BE35" s="9" t="n">
        <v>6869</v>
      </c>
      <c r="BF35" s="9" t="n">
        <v>108</v>
      </c>
      <c r="BG35" s="10">
        <f>IFERROR(BE35/(BF35*2.20462262185),0)</f>
        <v/>
      </c>
      <c r="BQ35" s="9" t="n">
        <v>0</v>
      </c>
      <c r="BR35" s="9" t="n">
        <v>0</v>
      </c>
      <c r="BS35" s="10">
        <f>IFERROR(BQ35/(BR35*2.20462262185),0)</f>
        <v/>
      </c>
      <c r="BT35" s="9" t="n">
        <v>0</v>
      </c>
      <c r="BU35" s="9" t="n">
        <v>0</v>
      </c>
      <c r="BV35" s="10">
        <f>IFERROR(BT35/(BU35*2.20462262185),0)</f>
        <v/>
      </c>
      <c r="BW35" s="9" t="n">
        <v>0</v>
      </c>
      <c r="BX35" s="9" t="n">
        <v>0</v>
      </c>
      <c r="BY35" s="10">
        <f>IFERROR(BW35/(BX35*2.20462262185),0)</f>
        <v/>
      </c>
      <c r="BZ35" s="9" t="n">
        <v>10774</v>
      </c>
      <c r="CA35" s="9" t="n">
        <v>163</v>
      </c>
      <c r="CB35" s="10">
        <f>IFERROR(BZ35/(CA35*2.20462262185),0)</f>
        <v/>
      </c>
      <c r="CC35" s="9" t="n">
        <v>0</v>
      </c>
      <c r="CD35" s="9" t="n">
        <v>0</v>
      </c>
      <c r="CE35" s="10">
        <f>IFERROR(CC35/(CD35*2.20462262185),0)</f>
        <v/>
      </c>
      <c r="CF35" s="9" t="n">
        <v>0</v>
      </c>
      <c r="CG35" s="9" t="n">
        <v>0</v>
      </c>
      <c r="CH35" s="10">
        <f>IFERROR(CF35/(CG35*2.20462262185),0)</f>
        <v/>
      </c>
      <c r="CI35" s="9" t="n">
        <v>0</v>
      </c>
      <c r="CJ35" s="9" t="n">
        <v>0</v>
      </c>
      <c r="CK35" s="10">
        <f>IFERROR(CI35/(CJ35*2.20462262185),0)</f>
        <v/>
      </c>
      <c r="CL35" s="9" t="n">
        <v>0</v>
      </c>
      <c r="CM35" s="9" t="n">
        <v>0</v>
      </c>
      <c r="CN35" s="10">
        <f>IFERROR(CL35/(CM35*2.20462262185),0)</f>
        <v/>
      </c>
      <c r="CO35" s="9" t="n">
        <v>0</v>
      </c>
      <c r="CP35" s="9" t="n">
        <v>0</v>
      </c>
      <c r="CQ35" s="10">
        <f>IFERROR(CO35/(CP35*2.20462262185),0)</f>
        <v/>
      </c>
      <c r="CR35" s="9" t="n">
        <v>33735</v>
      </c>
      <c r="CS35" s="9" t="n">
        <v>565</v>
      </c>
      <c r="CT35" s="10">
        <f>IFERROR(CR35/(CS35*2.20462262185),0)</f>
        <v/>
      </c>
    </row>
    <row r="36">
      <c r="A36" s="126" t="inlineStr">
        <is>
          <t>Switzerland</t>
        </is>
      </c>
      <c r="B36" s="127">
        <f>SUM(I36,L36,O36,R36,U36,X36,AA36,AD36)</f>
        <v/>
      </c>
      <c r="C36" s="127">
        <f>SUM(J36,M36,P36,S36,V36,Y36,AB36,AE36)</f>
        <v/>
      </c>
      <c r="D36" s="128">
        <f>C36/1000000</f>
        <v/>
      </c>
      <c r="E36" s="128">
        <f>C36*2.20462262185/1000000</f>
        <v/>
      </c>
      <c r="F36" s="129">
        <f>IFERROR(B36/(C36/1000),0)</f>
        <v/>
      </c>
      <c r="G36" s="130">
        <f>IFERROR(B36/(C36*2.20462262185),0)</f>
        <v/>
      </c>
      <c r="I36" s="9" t="n">
        <v>0</v>
      </c>
      <c r="J36" s="9" t="n">
        <v>0</v>
      </c>
      <c r="K36" s="10">
        <f>IFERROR(I36/(J36*2.20462262185),0)</f>
        <v/>
      </c>
      <c r="L36" s="9" t="n">
        <v>0</v>
      </c>
      <c r="M36" s="9" t="n">
        <v>0</v>
      </c>
      <c r="N36" s="10">
        <f>IFERROR(L36/(M36*2.20462262185),0)</f>
        <v/>
      </c>
      <c r="O36" s="9" t="n">
        <v>0</v>
      </c>
      <c r="P36" s="9" t="n">
        <v>0</v>
      </c>
      <c r="Q36" s="10">
        <f>IFERROR(O36/(P36*2.20462262185),0)</f>
        <v/>
      </c>
      <c r="R36" s="9" t="n">
        <v>0</v>
      </c>
      <c r="S36" s="9" t="n">
        <v>0</v>
      </c>
      <c r="T36" s="10">
        <f>IFERROR(R36/(S36*2.20462262185),0)</f>
        <v/>
      </c>
      <c r="U36" s="9" t="n">
        <v>0</v>
      </c>
      <c r="V36" s="9" t="n">
        <v>0</v>
      </c>
      <c r="W36" s="10">
        <f>IFERROR(U36/(V36*2.20462262185),0)</f>
        <v/>
      </c>
      <c r="X36" s="9" t="n">
        <v>0</v>
      </c>
      <c r="Y36" s="9" t="n">
        <v>0</v>
      </c>
      <c r="Z36" s="10">
        <f>IFERROR(X36/(Y36*2.20462262185),0)</f>
        <v/>
      </c>
      <c r="AA36" s="9" t="n">
        <v>3072</v>
      </c>
      <c r="AB36" s="9" t="n">
        <v>680</v>
      </c>
      <c r="AC36" s="10">
        <f>IFERROR(AA36/(AB36*2.20462262185),0)</f>
        <v/>
      </c>
      <c r="AG36" s="9" t="n">
        <v>0</v>
      </c>
      <c r="AH36" s="9" t="n">
        <v>0</v>
      </c>
      <c r="AI36" s="10">
        <f>IFERROR(AG36/(AH36*2.20462262185),0)</f>
        <v/>
      </c>
      <c r="AJ36" s="9" t="n">
        <v>0</v>
      </c>
      <c r="AK36" s="9" t="n">
        <v>0</v>
      </c>
      <c r="AL36" s="10">
        <f>IFERROR(AJ36/(AK36*2.20462262185),0)</f>
        <v/>
      </c>
      <c r="AM36" s="9" t="n">
        <v>0</v>
      </c>
      <c r="AN36" s="9" t="n">
        <v>0</v>
      </c>
      <c r="AO36" s="10">
        <f>IFERROR(AM36/(AN36*2.20462262185),0)</f>
        <v/>
      </c>
      <c r="AP36" s="9" t="n">
        <v>4875</v>
      </c>
      <c r="AQ36" s="9" t="n">
        <v>3402</v>
      </c>
      <c r="AR36" s="10">
        <f>IFERROR(AP36/(AQ36*2.20462262185),0)</f>
        <v/>
      </c>
      <c r="AS36" s="9" t="n">
        <v>0</v>
      </c>
      <c r="AT36" s="9" t="n">
        <v>0</v>
      </c>
      <c r="AU36" s="10">
        <f>IFERROR(AS36/(AT36*2.20462262185),0)</f>
        <v/>
      </c>
      <c r="AV36" s="9" t="n">
        <v>0</v>
      </c>
      <c r="AW36" s="9" t="n">
        <v>0</v>
      </c>
      <c r="AX36" s="10">
        <f>IFERROR(AV36/(AW36*2.20462262185),0)</f>
        <v/>
      </c>
      <c r="AY36" s="9" t="n">
        <v>0</v>
      </c>
      <c r="AZ36" s="9" t="n">
        <v>0</v>
      </c>
      <c r="BA36" s="10">
        <f>IFERROR(AY36/(AZ36*2.20462262185),0)</f>
        <v/>
      </c>
      <c r="BB36" s="9" t="n">
        <v>6300</v>
      </c>
      <c r="BC36" s="9" t="n">
        <v>4763</v>
      </c>
      <c r="BD36" s="10">
        <f>IFERROR(BB36/(BC36*2.20462262185),0)</f>
        <v/>
      </c>
      <c r="BE36" s="9" t="n">
        <v>3244</v>
      </c>
      <c r="BF36" s="9" t="n">
        <v>2173</v>
      </c>
      <c r="BG36" s="10">
        <f>IFERROR(BE36/(BF36*2.20462262185),0)</f>
        <v/>
      </c>
      <c r="BQ36" s="9" t="n">
        <v>0</v>
      </c>
      <c r="BR36" s="9" t="n">
        <v>0</v>
      </c>
      <c r="BS36" s="10">
        <f>IFERROR(BQ36/(BR36*2.20462262185),0)</f>
        <v/>
      </c>
      <c r="BT36" s="9" t="n">
        <v>0</v>
      </c>
      <c r="BU36" s="9" t="n">
        <v>0</v>
      </c>
      <c r="BV36" s="10">
        <f>IFERROR(BT36/(BU36*2.20462262185),0)</f>
        <v/>
      </c>
      <c r="BW36" s="9" t="n">
        <v>0</v>
      </c>
      <c r="BX36" s="9" t="n">
        <v>0</v>
      </c>
      <c r="BY36" s="10">
        <f>IFERROR(BW36/(BX36*2.20462262185),0)</f>
        <v/>
      </c>
      <c r="BZ36" s="9" t="n">
        <v>0</v>
      </c>
      <c r="CA36" s="9" t="n">
        <v>0</v>
      </c>
      <c r="CB36" s="10">
        <f>IFERROR(BZ36/(CA36*2.20462262185),0)</f>
        <v/>
      </c>
      <c r="CC36" s="9" t="n">
        <v>0</v>
      </c>
      <c r="CD36" s="9" t="n">
        <v>0</v>
      </c>
      <c r="CE36" s="10">
        <f>IFERROR(CC36/(CD36*2.20462262185),0)</f>
        <v/>
      </c>
      <c r="CF36" s="9" t="n">
        <v>4815</v>
      </c>
      <c r="CG36" s="9" t="n">
        <v>700</v>
      </c>
      <c r="CH36" s="10">
        <f>IFERROR(CF36/(CG36*2.20462262185),0)</f>
        <v/>
      </c>
      <c r="DA36" s="9" t="n">
        <v>0</v>
      </c>
      <c r="DB36" s="9" t="n">
        <v>0</v>
      </c>
      <c r="DC36" s="10">
        <f>IFERROR(DA36/(DB36*2.20462262185),0)</f>
        <v/>
      </c>
      <c r="DD36" s="9" t="n">
        <v>7429</v>
      </c>
      <c r="DE36" s="9" t="n">
        <v>4210</v>
      </c>
      <c r="DF36" s="10">
        <f>IFERROR(DD36/(DE36*2.20462262185),0)</f>
        <v/>
      </c>
      <c r="DG36" s="9" t="n">
        <v>0</v>
      </c>
      <c r="DH36" s="9" t="n">
        <v>0</v>
      </c>
      <c r="DI36" s="10">
        <f>IFERROR(DG36/(DH36*2.20462262185),0)</f>
        <v/>
      </c>
      <c r="DJ36" s="9" t="n">
        <v>0</v>
      </c>
      <c r="DK36" s="9" t="n">
        <v>0</v>
      </c>
      <c r="DL36" s="10">
        <f>IFERROR(DJ36/(DK36*2.20462262185),0)</f>
        <v/>
      </c>
      <c r="DM36" s="9" t="n">
        <v>0</v>
      </c>
      <c r="DN36" s="9" t="n">
        <v>0</v>
      </c>
      <c r="DO36" s="10">
        <f>IFERROR(DM36/(DN36*2.20462262185),0)</f>
        <v/>
      </c>
      <c r="DP36" s="9" t="n">
        <v>0</v>
      </c>
      <c r="DQ36" s="9" t="n">
        <v>0</v>
      </c>
      <c r="DR36" s="10">
        <f>IFERROR(DP36/(DQ36*2.20462262185),0)</f>
        <v/>
      </c>
      <c r="DS36" s="9" t="n">
        <v>7725</v>
      </c>
      <c r="DT36" s="9" t="n">
        <v>4720</v>
      </c>
      <c r="DU36" s="10">
        <f>IFERROR(DS36/(DT36*2.20462262185),0)</f>
        <v/>
      </c>
      <c r="EK36" s="9" t="n">
        <v>0</v>
      </c>
      <c r="EL36" s="9" t="n">
        <v>0</v>
      </c>
      <c r="EM36" s="10">
        <f>IFERROR(EK36/(EL36*2.20462262185),0)</f>
        <v/>
      </c>
      <c r="EN36" s="9" t="n">
        <v>0</v>
      </c>
      <c r="EO36" s="9" t="n">
        <v>0</v>
      </c>
      <c r="EP36" s="10">
        <f>IFERROR(EN36/(EO36*2.20462262185),0)</f>
        <v/>
      </c>
      <c r="EQ36" s="9" t="n">
        <v>0</v>
      </c>
      <c r="ER36" s="9" t="n">
        <v>0</v>
      </c>
      <c r="ES36" s="10">
        <f>IFERROR(EQ36/(ER36*2.20462262185),0)</f>
        <v/>
      </c>
      <c r="ET36" s="9" t="n">
        <v>0</v>
      </c>
      <c r="EU36" s="9" t="n">
        <v>0</v>
      </c>
      <c r="EV36" s="10">
        <f>IFERROR(ET36/(EU36*2.20462262185),0)</f>
        <v/>
      </c>
      <c r="EW36" s="9" t="n">
        <v>0</v>
      </c>
      <c r="EX36" s="9" t="n">
        <v>0</v>
      </c>
      <c r="EY36" s="10">
        <f>IFERROR(EW36/(EX36*2.20462262185),0)</f>
        <v/>
      </c>
      <c r="EZ36" s="9" t="n">
        <v>0</v>
      </c>
      <c r="FA36" s="9" t="n">
        <v>0</v>
      </c>
      <c r="FB36" s="10">
        <f>IFERROR(EZ36/(FA36*2.20462262185),0)</f>
        <v/>
      </c>
      <c r="FC36" s="9" t="n">
        <v>0</v>
      </c>
      <c r="FD36" s="9" t="n">
        <v>0</v>
      </c>
      <c r="FE36" s="10">
        <f>IFERROR(FC36/(FD36*2.20462262185),0)</f>
        <v/>
      </c>
      <c r="FF36" s="9" t="n">
        <v>0</v>
      </c>
      <c r="FG36" s="9" t="n">
        <v>0</v>
      </c>
      <c r="FH36" s="10">
        <f>IFERROR(FF36/(FG36*2.20462262185),0)</f>
        <v/>
      </c>
      <c r="FI36" s="9" t="n">
        <v>1265694</v>
      </c>
      <c r="FJ36" s="9" t="n">
        <v>700111</v>
      </c>
      <c r="FK36" s="10">
        <f>IFERROR(FI36/(FJ36*2.20462262185),0)</f>
        <v/>
      </c>
      <c r="FL36" s="9" t="n">
        <v>0</v>
      </c>
      <c r="FM36" s="9" t="n">
        <v>0</v>
      </c>
      <c r="FN36" s="10">
        <f>IFERROR(FL36/(FM36*2.20462262185),0)</f>
        <v/>
      </c>
      <c r="FO36" s="9" t="n">
        <v>15000</v>
      </c>
      <c r="FP36" s="9" t="n">
        <v>9072</v>
      </c>
      <c r="FQ36" s="10">
        <f>IFERROR(FO36/(FP36*2.20462262185),0)</f>
        <v/>
      </c>
      <c r="FR36" s="9" t="n">
        <v>8471</v>
      </c>
      <c r="FS36" s="9" t="n">
        <v>2830</v>
      </c>
      <c r="FT36" s="10">
        <f>IFERROR(FR36/(FS36*2.20462262185),0)</f>
        <v/>
      </c>
    </row>
    <row r="37">
      <c r="A37" s="126" t="inlineStr">
        <is>
          <t>Italy</t>
        </is>
      </c>
      <c r="B37" s="127">
        <f>SUM(I37,L37,O37,R37,U37,X37,AA37,AD37)</f>
        <v/>
      </c>
      <c r="C37" s="127">
        <f>SUM(J37,M37,P37,S37,V37,Y37,AB37,AE37)</f>
        <v/>
      </c>
      <c r="D37" s="128">
        <f>C37/1000000</f>
        <v/>
      </c>
      <c r="E37" s="128">
        <f>C37*2.20462262185/1000000</f>
        <v/>
      </c>
      <c r="F37" s="129">
        <f>IFERROR(B37/(C37/1000),0)</f>
        <v/>
      </c>
      <c r="G37" s="130">
        <f>IFERROR(B37/(C37*2.20462262185),0)</f>
        <v/>
      </c>
      <c r="I37" s="9" t="n">
        <v>0</v>
      </c>
      <c r="J37" s="9" t="n">
        <v>0</v>
      </c>
      <c r="K37" s="10">
        <f>IFERROR(I37/(J37*2.20462262185),0)</f>
        <v/>
      </c>
      <c r="L37" s="9" t="n">
        <v>0</v>
      </c>
      <c r="M37" s="9" t="n">
        <v>0</v>
      </c>
      <c r="N37" s="10">
        <f>IFERROR(L37/(M37*2.20462262185),0)</f>
        <v/>
      </c>
      <c r="O37" s="9" t="n">
        <v>3000</v>
      </c>
      <c r="P37" s="9" t="n">
        <v>283</v>
      </c>
      <c r="Q37" s="10">
        <f>IFERROR(O37/(P37*2.20462262185),0)</f>
        <v/>
      </c>
      <c r="R37" s="9" t="n">
        <v>0</v>
      </c>
      <c r="S37" s="9" t="n">
        <v>0</v>
      </c>
      <c r="T37" s="10">
        <f>IFERROR(R37/(S37*2.20462262185),0)</f>
        <v/>
      </c>
      <c r="U37" s="9" t="n">
        <v>0</v>
      </c>
      <c r="V37" s="9" t="n">
        <v>0</v>
      </c>
      <c r="W37" s="10">
        <f>IFERROR(U37/(V37*2.20462262185),0)</f>
        <v/>
      </c>
      <c r="X37" s="9" t="n">
        <v>0</v>
      </c>
      <c r="Y37" s="9" t="n">
        <v>0</v>
      </c>
      <c r="Z37" s="10">
        <f>IFERROR(X37/(Y37*2.20462262185),0)</f>
        <v/>
      </c>
      <c r="AA37" s="9" t="n">
        <v>3000</v>
      </c>
      <c r="AB37" s="9" t="n">
        <v>283</v>
      </c>
      <c r="AC37" s="10">
        <f>IFERROR(AA37/(AB37*2.20462262185),0)</f>
        <v/>
      </c>
      <c r="AG37" s="9" t="n">
        <v>0</v>
      </c>
      <c r="AH37" s="9" t="n">
        <v>0</v>
      </c>
      <c r="AI37" s="10">
        <f>IFERROR(AG37/(AH37*2.20462262185),0)</f>
        <v/>
      </c>
      <c r="AJ37" s="9" t="n">
        <v>0</v>
      </c>
      <c r="AK37" s="9" t="n">
        <v>0</v>
      </c>
      <c r="AL37" s="10">
        <f>IFERROR(AJ37/(AK37*2.20462262185),0)</f>
        <v/>
      </c>
      <c r="AM37" s="9" t="n">
        <v>4853</v>
      </c>
      <c r="AN37" s="9" t="n">
        <v>3120</v>
      </c>
      <c r="AO37" s="10">
        <f>IFERROR(AM37/(AN37*2.20462262185),0)</f>
        <v/>
      </c>
      <c r="AP37" s="9" t="n">
        <v>0</v>
      </c>
      <c r="AQ37" s="9" t="n">
        <v>0</v>
      </c>
      <c r="AR37" s="10">
        <f>IFERROR(AP37/(AQ37*2.20462262185),0)</f>
        <v/>
      </c>
      <c r="AS37" s="9" t="n">
        <v>11700</v>
      </c>
      <c r="AT37" s="9" t="n">
        <v>215</v>
      </c>
      <c r="AU37" s="10">
        <f>IFERROR(AS37/(AT37*2.20462262185),0)</f>
        <v/>
      </c>
      <c r="BQ37" s="9" t="n">
        <v>0</v>
      </c>
      <c r="BR37" s="9" t="n">
        <v>0</v>
      </c>
      <c r="BS37" s="10">
        <f>IFERROR(BQ37/(BR37*2.20462262185),0)</f>
        <v/>
      </c>
      <c r="BT37" s="9" t="n">
        <v>4218</v>
      </c>
      <c r="BU37" s="9" t="n">
        <v>4018</v>
      </c>
      <c r="BV37" s="10">
        <f>IFERROR(BT37/(BU37*2.20462262185),0)</f>
        <v/>
      </c>
      <c r="BW37" s="9" t="n">
        <v>0</v>
      </c>
      <c r="BX37" s="9" t="n">
        <v>0</v>
      </c>
      <c r="BY37" s="10">
        <f>IFERROR(BW37/(BX37*2.20462262185),0)</f>
        <v/>
      </c>
      <c r="BZ37" s="9" t="n">
        <v>0</v>
      </c>
      <c r="CA37" s="9" t="n">
        <v>0</v>
      </c>
      <c r="CB37" s="10">
        <f>IFERROR(BZ37/(CA37*2.20462262185),0)</f>
        <v/>
      </c>
      <c r="CC37" s="9" t="n">
        <v>0</v>
      </c>
      <c r="CD37" s="9" t="n">
        <v>0</v>
      </c>
      <c r="CE37" s="10">
        <f>IFERROR(CC37/(CD37*2.20462262185),0)</f>
        <v/>
      </c>
      <c r="CF37" s="9" t="n">
        <v>0</v>
      </c>
      <c r="CG37" s="9" t="n">
        <v>0</v>
      </c>
      <c r="CH37" s="10">
        <f>IFERROR(CF37/(CG37*2.20462262185),0)</f>
        <v/>
      </c>
      <c r="CI37" s="9" t="n">
        <v>3750</v>
      </c>
      <c r="CJ37" s="9" t="n">
        <v>1361</v>
      </c>
      <c r="CK37" s="10">
        <f>IFERROR(CI37/(CJ37*2.20462262185),0)</f>
        <v/>
      </c>
      <c r="CL37" s="9" t="n">
        <v>0</v>
      </c>
      <c r="CM37" s="9" t="n">
        <v>0</v>
      </c>
      <c r="CN37" s="10">
        <f>IFERROR(CL37/(CM37*2.20462262185),0)</f>
        <v/>
      </c>
      <c r="CO37" s="9" t="n">
        <v>0</v>
      </c>
      <c r="CP37" s="9" t="n">
        <v>0</v>
      </c>
      <c r="CQ37" s="10">
        <f>IFERROR(CO37/(CP37*2.20462262185),0)</f>
        <v/>
      </c>
      <c r="CR37" s="9" t="n">
        <v>4000</v>
      </c>
      <c r="CS37" s="9" t="n">
        <v>27</v>
      </c>
      <c r="CT37" s="10">
        <f>IFERROR(CR37/(CS37*2.20462262185),0)</f>
        <v/>
      </c>
      <c r="DA37" s="9" t="n">
        <v>0</v>
      </c>
      <c r="DB37" s="9" t="n">
        <v>0</v>
      </c>
      <c r="DC37" s="10">
        <f>IFERROR(DA37/(DB37*2.20462262185),0)</f>
        <v/>
      </c>
      <c r="DD37" s="9" t="n">
        <v>4249</v>
      </c>
      <c r="DE37" s="9" t="n">
        <v>92</v>
      </c>
      <c r="DF37" s="10">
        <f>IFERROR(DD37/(DE37*2.20462262185),0)</f>
        <v/>
      </c>
      <c r="DG37" s="9" t="n">
        <v>0</v>
      </c>
      <c r="DH37" s="9" t="n">
        <v>0</v>
      </c>
      <c r="DI37" s="10">
        <f>IFERROR(DG37/(DH37*2.20462262185),0)</f>
        <v/>
      </c>
      <c r="DJ37" s="9" t="n">
        <v>3957</v>
      </c>
      <c r="DK37" s="9" t="n">
        <v>51</v>
      </c>
      <c r="DL37" s="10">
        <f>IFERROR(DJ37/(DK37*2.20462262185),0)</f>
        <v/>
      </c>
      <c r="DM37" s="9" t="n">
        <v>7000</v>
      </c>
      <c r="DN37" s="9" t="n">
        <v>4785</v>
      </c>
      <c r="DO37" s="10">
        <f>IFERROR(DM37/(DN37*2.20462262185),0)</f>
        <v/>
      </c>
      <c r="DP37" s="9" t="n">
        <v>0</v>
      </c>
      <c r="DQ37" s="9" t="n">
        <v>0</v>
      </c>
      <c r="DR37" s="10">
        <f>IFERROR(DP37/(DQ37*2.20462262185),0)</f>
        <v/>
      </c>
      <c r="DS37" s="9" t="n">
        <v>3184</v>
      </c>
      <c r="DT37" s="9" t="n">
        <v>77</v>
      </c>
      <c r="DU37" s="10">
        <f>IFERROR(DS37/(DT37*2.20462262185),0)</f>
        <v/>
      </c>
      <c r="DV37" s="9" t="n">
        <v>2657</v>
      </c>
      <c r="DW37" s="9" t="n">
        <v>91</v>
      </c>
      <c r="DX37" s="10">
        <f>IFERROR(DV37/(DW37*2.20462262185),0)</f>
        <v/>
      </c>
      <c r="DY37" s="9" t="n">
        <v>0</v>
      </c>
      <c r="DZ37" s="9" t="n">
        <v>0</v>
      </c>
      <c r="EA37" s="10">
        <f>IFERROR(DY37/(DZ37*2.20462262185),0)</f>
        <v/>
      </c>
      <c r="EB37" s="9" t="n">
        <v>3956</v>
      </c>
      <c r="EC37" s="9" t="n">
        <v>90</v>
      </c>
      <c r="ED37" s="10">
        <f>IFERROR(EB37/(EC37*2.20462262185),0)</f>
        <v/>
      </c>
      <c r="EE37" s="9" t="n">
        <v>82800</v>
      </c>
      <c r="EF37" s="9" t="n">
        <v>6502</v>
      </c>
      <c r="EG37" s="10">
        <f>IFERROR(EE37/(EF37*2.20462262185),0)</f>
        <v/>
      </c>
      <c r="EH37" s="9" t="n">
        <v>79500</v>
      </c>
      <c r="EI37" s="9" t="n">
        <v>14782</v>
      </c>
      <c r="EJ37" s="10">
        <f>IFERROR(EH37/(EI37*2.20462262185),0)</f>
        <v/>
      </c>
      <c r="EK37" s="9" t="n">
        <v>147146</v>
      </c>
      <c r="EL37" s="9" t="n">
        <v>12152</v>
      </c>
      <c r="EM37" s="10">
        <f>IFERROR(EK37/(EL37*2.20462262185),0)</f>
        <v/>
      </c>
      <c r="EN37" s="9" t="n">
        <v>312728</v>
      </c>
      <c r="EO37" s="9" t="n">
        <v>37125</v>
      </c>
      <c r="EP37" s="10">
        <f>IFERROR(EN37/(EO37*2.20462262185),0)</f>
        <v/>
      </c>
      <c r="EQ37" s="9" t="n">
        <v>71640</v>
      </c>
      <c r="ER37" s="9" t="n">
        <v>19054</v>
      </c>
      <c r="ES37" s="10">
        <f>IFERROR(EQ37/(ER37*2.20462262185),0)</f>
        <v/>
      </c>
      <c r="ET37" s="9" t="n">
        <v>346335</v>
      </c>
      <c r="EU37" s="9" t="n">
        <v>78078</v>
      </c>
      <c r="EV37" s="10">
        <f>IFERROR(ET37/(EU37*2.20462262185),0)</f>
        <v/>
      </c>
      <c r="EW37" s="9" t="n">
        <v>307487</v>
      </c>
      <c r="EX37" s="9" t="n">
        <v>76612</v>
      </c>
      <c r="EY37" s="10">
        <f>IFERROR(EW37/(EX37*2.20462262185),0)</f>
        <v/>
      </c>
      <c r="EZ37" s="9" t="n">
        <v>0</v>
      </c>
      <c r="FA37" s="9" t="n">
        <v>0</v>
      </c>
      <c r="FB37" s="10">
        <f>IFERROR(EZ37/(FA37*2.20462262185),0)</f>
        <v/>
      </c>
      <c r="FC37" s="9" t="n">
        <v>176111</v>
      </c>
      <c r="FD37" s="9" t="n">
        <v>19191</v>
      </c>
      <c r="FE37" s="10">
        <f>IFERROR(FC37/(FD37*2.20462262185),0)</f>
        <v/>
      </c>
      <c r="FF37" s="9" t="n">
        <v>178284</v>
      </c>
      <c r="FG37" s="9" t="n">
        <v>25104</v>
      </c>
      <c r="FH37" s="10">
        <f>IFERROR(FF37/(FG37*2.20462262185),0)</f>
        <v/>
      </c>
      <c r="FI37" s="9" t="n">
        <v>0</v>
      </c>
      <c r="FJ37" s="9" t="n">
        <v>0</v>
      </c>
      <c r="FK37" s="10">
        <f>IFERROR(FI37/(FJ37*2.20462262185),0)</f>
        <v/>
      </c>
      <c r="FL37" s="9" t="n">
        <v>109427</v>
      </c>
      <c r="FM37" s="9" t="n">
        <v>61173</v>
      </c>
      <c r="FN37" s="10">
        <f>IFERROR(FL37/(FM37*2.20462262185),0)</f>
        <v/>
      </c>
    </row>
    <row r="38">
      <c r="A38" s="126" t="inlineStr">
        <is>
          <t>Hungary</t>
        </is>
      </c>
      <c r="B38" s="127">
        <f>SUM(I38,L38,O38,R38,U38,X38,AA38,AD38)</f>
        <v/>
      </c>
      <c r="C38" s="127">
        <f>SUM(J38,M38,P38,S38,V38,Y38,AB38,AE38)</f>
        <v/>
      </c>
      <c r="D38" s="128">
        <f>C38/1000000</f>
        <v/>
      </c>
      <c r="E38" s="128">
        <f>C38*2.20462262185/1000000</f>
        <v/>
      </c>
      <c r="F38" s="129">
        <f>IFERROR(B38/(C38/1000),0)</f>
        <v/>
      </c>
      <c r="G38" s="130">
        <f>IFERROR(B38/(C38*2.20462262185),0)</f>
        <v/>
      </c>
      <c r="I38" s="9" t="n">
        <v>0</v>
      </c>
      <c r="J38" s="9" t="n">
        <v>0</v>
      </c>
      <c r="K38" s="10">
        <f>IFERROR(I38/(J38*2.20462262185),0)</f>
        <v/>
      </c>
      <c r="L38" s="9" t="n">
        <v>12161</v>
      </c>
      <c r="M38" s="9" t="n">
        <v>154</v>
      </c>
      <c r="N38" s="10">
        <f>IFERROR(L38/(M38*2.20462262185),0)</f>
        <v/>
      </c>
      <c r="O38" s="9" t="n">
        <v>0</v>
      </c>
      <c r="P38" s="9" t="n">
        <v>0</v>
      </c>
      <c r="Q38" s="10">
        <f>IFERROR(O38/(P38*2.20462262185),0)</f>
        <v/>
      </c>
      <c r="R38" s="9" t="n">
        <v>11550</v>
      </c>
      <c r="S38" s="9" t="n">
        <v>150</v>
      </c>
      <c r="T38" s="10">
        <f>IFERROR(R38/(S38*2.20462262185),0)</f>
        <v/>
      </c>
      <c r="U38" s="9" t="n">
        <v>0</v>
      </c>
      <c r="V38" s="9" t="n">
        <v>0</v>
      </c>
      <c r="W38" s="10">
        <f>IFERROR(U38/(V38*2.20462262185),0)</f>
        <v/>
      </c>
      <c r="X38" s="9" t="n">
        <v>0</v>
      </c>
      <c r="Y38" s="9" t="n">
        <v>0</v>
      </c>
      <c r="Z38" s="10">
        <f>IFERROR(X38/(Y38*2.20462262185),0)</f>
        <v/>
      </c>
      <c r="AA38" s="9" t="n">
        <v>7350</v>
      </c>
      <c r="AB38" s="9" t="n">
        <v>105</v>
      </c>
      <c r="AC38" s="10">
        <f>IFERROR(AA38/(AB38*2.20462262185),0)</f>
        <v/>
      </c>
      <c r="AG38" s="9" t="n">
        <v>0</v>
      </c>
      <c r="AH38" s="9" t="n">
        <v>0</v>
      </c>
      <c r="AI38" s="10">
        <f>IFERROR(AG38/(AH38*2.20462262185),0)</f>
        <v/>
      </c>
      <c r="AJ38" s="9" t="n">
        <v>0</v>
      </c>
      <c r="AK38" s="9" t="n">
        <v>0</v>
      </c>
      <c r="AL38" s="10">
        <f>IFERROR(AJ38/(AK38*2.20462262185),0)</f>
        <v/>
      </c>
      <c r="AM38" s="9" t="n">
        <v>5300</v>
      </c>
      <c r="AN38" s="9" t="n">
        <v>83</v>
      </c>
      <c r="AO38" s="10">
        <f>IFERROR(AM38/(AN38*2.20462262185),0)</f>
        <v/>
      </c>
      <c r="AP38" s="9" t="n">
        <v>0</v>
      </c>
      <c r="AQ38" s="9" t="n">
        <v>0</v>
      </c>
      <c r="AR38" s="10">
        <f>IFERROR(AP38/(AQ38*2.20462262185),0)</f>
        <v/>
      </c>
      <c r="AS38" s="9" t="n">
        <v>5600</v>
      </c>
      <c r="AT38" s="9" t="n">
        <v>83</v>
      </c>
      <c r="AU38" s="10">
        <f>IFERROR(AS38/(AT38*2.20462262185),0)</f>
        <v/>
      </c>
      <c r="AV38" s="9" t="n">
        <v>7015</v>
      </c>
      <c r="AW38" s="9" t="n">
        <v>113</v>
      </c>
      <c r="AX38" s="10">
        <f>IFERROR(AV38/(AW38*2.20462262185),0)</f>
        <v/>
      </c>
      <c r="AY38" s="9" t="n">
        <v>0</v>
      </c>
      <c r="AZ38" s="9" t="n">
        <v>0</v>
      </c>
      <c r="BA38" s="10">
        <f>IFERROR(AY38/(AZ38*2.20462262185),0)</f>
        <v/>
      </c>
      <c r="BB38" s="9" t="n">
        <v>6525</v>
      </c>
      <c r="BC38" s="9" t="n">
        <v>105</v>
      </c>
      <c r="BD38" s="10">
        <f>IFERROR(BB38/(BC38*2.20462262185),0)</f>
        <v/>
      </c>
      <c r="BE38" s="9" t="n">
        <v>5000</v>
      </c>
      <c r="BF38" s="9" t="n">
        <v>83</v>
      </c>
      <c r="BG38" s="10">
        <f>IFERROR(BE38/(BF38*2.20462262185),0)</f>
        <v/>
      </c>
      <c r="BH38" s="9" t="n">
        <v>0</v>
      </c>
      <c r="BI38" s="9" t="n">
        <v>0</v>
      </c>
      <c r="BJ38" s="10">
        <f>IFERROR(BH38/(BI38*2.20462262185),0)</f>
        <v/>
      </c>
      <c r="BK38" s="9" t="n">
        <v>0</v>
      </c>
      <c r="BL38" s="9" t="n">
        <v>0</v>
      </c>
      <c r="BM38" s="10">
        <f>IFERROR(BK38/(BL38*2.20462262185),0)</f>
        <v/>
      </c>
      <c r="BN38" s="9" t="n">
        <v>4825</v>
      </c>
      <c r="BO38" s="9" t="n">
        <v>75</v>
      </c>
      <c r="BP38" s="10">
        <f>IFERROR(BN38/(BO38*2.20462262185),0)</f>
        <v/>
      </c>
      <c r="BQ38" s="9" t="n">
        <v>0</v>
      </c>
      <c r="BR38" s="9" t="n">
        <v>0</v>
      </c>
      <c r="BS38" s="10">
        <f>IFERROR(BQ38/(BR38*2.20462262185),0)</f>
        <v/>
      </c>
      <c r="BT38" s="9" t="n">
        <v>9098</v>
      </c>
      <c r="BU38" s="9" t="n">
        <v>135</v>
      </c>
      <c r="BV38" s="10">
        <f>IFERROR(BT38/(BU38*2.20462262185),0)</f>
        <v/>
      </c>
      <c r="BW38" s="9" t="n">
        <v>0</v>
      </c>
      <c r="BX38" s="9" t="n">
        <v>0</v>
      </c>
      <c r="BY38" s="10">
        <f>IFERROR(BW38/(BX38*2.20462262185),0)</f>
        <v/>
      </c>
      <c r="BZ38" s="9" t="n">
        <v>9800</v>
      </c>
      <c r="CA38" s="9" t="n">
        <v>150</v>
      </c>
      <c r="CB38" s="10">
        <f>IFERROR(BZ38/(CA38*2.20462262185),0)</f>
        <v/>
      </c>
      <c r="CC38" s="9" t="n">
        <v>0</v>
      </c>
      <c r="CD38" s="9" t="n">
        <v>0</v>
      </c>
      <c r="CE38" s="10">
        <f>IFERROR(CC38/(CD38*2.20462262185),0)</f>
        <v/>
      </c>
      <c r="CF38" s="9" t="n">
        <v>0</v>
      </c>
      <c r="CG38" s="9" t="n">
        <v>0</v>
      </c>
      <c r="CH38" s="10">
        <f>IFERROR(CF38/(CG38*2.20462262185),0)</f>
        <v/>
      </c>
      <c r="CI38" s="9" t="n">
        <v>7990</v>
      </c>
      <c r="CJ38" s="9" t="n">
        <v>125</v>
      </c>
      <c r="CK38" s="10">
        <f>IFERROR(CI38/(CJ38*2.20462262185),0)</f>
        <v/>
      </c>
    </row>
    <row r="39">
      <c r="A39" s="126" t="inlineStr">
        <is>
          <t>Finland</t>
        </is>
      </c>
      <c r="B39" s="127">
        <f>SUM(I39,L39,O39,R39,U39,X39,AA39,AD39)</f>
        <v/>
      </c>
      <c r="C39" s="127">
        <f>SUM(J39,M39,P39,S39,V39,Y39,AB39,AE39)</f>
        <v/>
      </c>
      <c r="D39" s="128">
        <f>C39/1000000</f>
        <v/>
      </c>
      <c r="E39" s="128">
        <f>C39*2.20462262185/1000000</f>
        <v/>
      </c>
      <c r="F39" s="129">
        <f>IFERROR(B39/(C39/1000),0)</f>
        <v/>
      </c>
      <c r="G39" s="130">
        <f>IFERROR(B39/(C39*2.20462262185),0)</f>
        <v/>
      </c>
      <c r="I39" s="9" t="n">
        <v>0</v>
      </c>
      <c r="J39" s="9" t="n">
        <v>0</v>
      </c>
      <c r="K39" s="10">
        <f>IFERROR(I39/(J39*2.20462262185),0)</f>
        <v/>
      </c>
      <c r="L39" s="9" t="n">
        <v>0</v>
      </c>
      <c r="M39" s="9" t="n">
        <v>0</v>
      </c>
      <c r="N39" s="10">
        <f>IFERROR(L39/(M39*2.20462262185),0)</f>
        <v/>
      </c>
      <c r="O39" s="9" t="n">
        <v>0</v>
      </c>
      <c r="P39" s="9" t="n">
        <v>0</v>
      </c>
      <c r="Q39" s="10">
        <f>IFERROR(O39/(P39*2.20462262185),0)</f>
        <v/>
      </c>
      <c r="R39" s="9" t="n">
        <v>5840</v>
      </c>
      <c r="S39" s="9" t="n">
        <v>99</v>
      </c>
      <c r="T39" s="10">
        <f>IFERROR(R39/(S39*2.20462262185),0)</f>
        <v/>
      </c>
      <c r="U39" s="9" t="n">
        <v>0</v>
      </c>
      <c r="V39" s="9" t="n">
        <v>0</v>
      </c>
      <c r="W39" s="10">
        <f>IFERROR(U39/(V39*2.20462262185),0)</f>
        <v/>
      </c>
      <c r="X39" s="9" t="n">
        <v>6122</v>
      </c>
      <c r="Y39" s="9" t="n">
        <v>103</v>
      </c>
      <c r="Z39" s="10">
        <f>IFERROR(X39/(Y39*2.20462262185),0)</f>
        <v/>
      </c>
      <c r="AG39" s="9" t="n">
        <v>0</v>
      </c>
      <c r="AH39" s="9" t="n">
        <v>0</v>
      </c>
      <c r="AI39" s="10">
        <f>IFERROR(AG39/(AH39*2.20462262185),0)</f>
        <v/>
      </c>
      <c r="AJ39" s="9" t="n">
        <v>51263</v>
      </c>
      <c r="AK39" s="9" t="n">
        <v>5440</v>
      </c>
      <c r="AL39" s="10">
        <f>IFERROR(AJ39/(AK39*2.20462262185),0)</f>
        <v/>
      </c>
      <c r="AM39" s="9" t="n">
        <v>0</v>
      </c>
      <c r="AN39" s="9" t="n">
        <v>0</v>
      </c>
      <c r="AO39" s="10">
        <f>IFERROR(AM39/(AN39*2.20462262185),0)</f>
        <v/>
      </c>
      <c r="AP39" s="9" t="n">
        <v>0</v>
      </c>
      <c r="AQ39" s="9" t="n">
        <v>0</v>
      </c>
      <c r="AR39" s="10">
        <f>IFERROR(AP39/(AQ39*2.20462262185),0)</f>
        <v/>
      </c>
      <c r="AS39" s="9" t="n">
        <v>4089</v>
      </c>
      <c r="AT39" s="9" t="n">
        <v>1455</v>
      </c>
      <c r="AU39" s="10">
        <f>IFERROR(AS39/(AT39*2.20462262185),0)</f>
        <v/>
      </c>
      <c r="AV39" s="9" t="n">
        <v>0</v>
      </c>
      <c r="AW39" s="9" t="n">
        <v>0</v>
      </c>
      <c r="AX39" s="10">
        <f>IFERROR(AV39/(AW39*2.20462262185),0)</f>
        <v/>
      </c>
      <c r="AY39" s="9" t="n">
        <v>21814</v>
      </c>
      <c r="AZ39" s="9" t="n">
        <v>2176</v>
      </c>
      <c r="BA39" s="10">
        <f>IFERROR(AY39/(AZ39*2.20462262185),0)</f>
        <v/>
      </c>
      <c r="BQ39" s="9" t="n">
        <v>20300</v>
      </c>
      <c r="BR39" s="9" t="n">
        <v>2176</v>
      </c>
      <c r="BS39" s="10">
        <f>IFERROR(BQ39/(BR39*2.20462262185),0)</f>
        <v/>
      </c>
      <c r="BT39" s="9" t="n">
        <v>0</v>
      </c>
      <c r="BU39" s="9" t="n">
        <v>0</v>
      </c>
      <c r="BV39" s="10">
        <f>IFERROR(BT39/(BU39*2.20462262185),0)</f>
        <v/>
      </c>
      <c r="BW39" s="9" t="n">
        <v>0</v>
      </c>
      <c r="BX39" s="9" t="n">
        <v>0</v>
      </c>
      <c r="BY39" s="10">
        <f>IFERROR(BW39/(BX39*2.20462262185),0)</f>
        <v/>
      </c>
      <c r="BZ39" s="9" t="n">
        <v>21255</v>
      </c>
      <c r="CA39" s="9" t="n">
        <v>2176</v>
      </c>
      <c r="CB39" s="10">
        <f>IFERROR(BZ39/(CA39*2.20462262185),0)</f>
        <v/>
      </c>
      <c r="CC39" s="9" t="n">
        <v>4590</v>
      </c>
      <c r="CD39" s="9" t="n">
        <v>1417</v>
      </c>
      <c r="CE39" s="10">
        <f>IFERROR(CC39/(CD39*2.20462262185),0)</f>
        <v/>
      </c>
      <c r="CF39" s="9" t="n">
        <v>4409</v>
      </c>
      <c r="CG39" s="9" t="n">
        <v>1388</v>
      </c>
      <c r="CH39" s="10">
        <f>IFERROR(CF39/(CG39*2.20462262185),0)</f>
        <v/>
      </c>
      <c r="CI39" s="9" t="n">
        <v>0</v>
      </c>
      <c r="CJ39" s="9" t="n">
        <v>0</v>
      </c>
      <c r="CK39" s="10">
        <f>IFERROR(CI39/(CJ39*2.20462262185),0)</f>
        <v/>
      </c>
      <c r="CL39" s="9" t="n">
        <v>0</v>
      </c>
      <c r="CM39" s="9" t="n">
        <v>0</v>
      </c>
      <c r="CN39" s="10">
        <f>IFERROR(CL39/(CM39*2.20462262185),0)</f>
        <v/>
      </c>
      <c r="CO39" s="9" t="n">
        <v>21183</v>
      </c>
      <c r="CP39" s="9" t="n">
        <v>2176</v>
      </c>
      <c r="CQ39" s="10">
        <f>IFERROR(CO39/(CP39*2.20462262185),0)</f>
        <v/>
      </c>
      <c r="CR39" s="9" t="n">
        <v>0</v>
      </c>
      <c r="CS39" s="9" t="n">
        <v>0</v>
      </c>
      <c r="CT39" s="10">
        <f>IFERROR(CR39/(CS39*2.20462262185),0)</f>
        <v/>
      </c>
      <c r="CU39" s="9" t="n">
        <v>4332</v>
      </c>
      <c r="CV39" s="9" t="n">
        <v>1531</v>
      </c>
      <c r="CW39" s="10">
        <f>IFERROR(CU39/(CV39*2.20462262185),0)</f>
        <v/>
      </c>
      <c r="DA39" s="9" t="n">
        <v>0</v>
      </c>
      <c r="DB39" s="9" t="n">
        <v>0</v>
      </c>
      <c r="DC39" s="10">
        <f>IFERROR(DA39/(DB39*2.20462262185),0)</f>
        <v/>
      </c>
      <c r="DD39" s="9" t="n">
        <v>0</v>
      </c>
      <c r="DE39" s="9" t="n">
        <v>0</v>
      </c>
      <c r="DF39" s="10">
        <f>IFERROR(DD39/(DE39*2.20462262185),0)</f>
        <v/>
      </c>
      <c r="DG39" s="9" t="n">
        <v>28582</v>
      </c>
      <c r="DH39" s="9" t="n">
        <v>2992</v>
      </c>
      <c r="DI39" s="10">
        <f>IFERROR(DG39/(DH39*2.20462262185),0)</f>
        <v/>
      </c>
      <c r="DJ39" s="9" t="n">
        <v>0</v>
      </c>
      <c r="DK39" s="9" t="n">
        <v>0</v>
      </c>
      <c r="DL39" s="10">
        <f>IFERROR(DJ39/(DK39*2.20462262185),0)</f>
        <v/>
      </c>
      <c r="DM39" s="9" t="n">
        <v>14838</v>
      </c>
      <c r="DN39" s="9" t="n">
        <v>1360</v>
      </c>
      <c r="DO39" s="10">
        <f>IFERROR(DM39/(DN39*2.20462262185),0)</f>
        <v/>
      </c>
      <c r="DP39" s="9" t="n">
        <v>0</v>
      </c>
      <c r="DQ39" s="9" t="n">
        <v>0</v>
      </c>
      <c r="DR39" s="10">
        <f>IFERROR(DP39/(DQ39*2.20462262185),0)</f>
        <v/>
      </c>
      <c r="DS39" s="9" t="n">
        <v>0</v>
      </c>
      <c r="DT39" s="9" t="n">
        <v>0</v>
      </c>
      <c r="DU39" s="10">
        <f>IFERROR(DS39/(DT39*2.20462262185),0)</f>
        <v/>
      </c>
      <c r="DV39" s="9" t="n">
        <v>17243</v>
      </c>
      <c r="DW39" s="9" t="n">
        <v>1768</v>
      </c>
      <c r="DX39" s="10">
        <f>IFERROR(DV39/(DW39*2.20462262185),0)</f>
        <v/>
      </c>
      <c r="EK39" s="9" t="n">
        <v>0</v>
      </c>
      <c r="EL39" s="9" t="n">
        <v>0</v>
      </c>
      <c r="EM39" s="10">
        <f>IFERROR(EK39/(EL39*2.20462262185),0)</f>
        <v/>
      </c>
      <c r="EN39" s="9" t="n">
        <v>13305</v>
      </c>
      <c r="EO39" s="9" t="n">
        <v>2283</v>
      </c>
      <c r="EP39" s="10">
        <f>IFERROR(EN39/(EO39*2.20462262185),0)</f>
        <v/>
      </c>
      <c r="EQ39" s="9" t="n">
        <v>0</v>
      </c>
      <c r="ER39" s="9" t="n">
        <v>0</v>
      </c>
      <c r="ES39" s="10">
        <f>IFERROR(EQ39/(ER39*2.20462262185),0)</f>
        <v/>
      </c>
      <c r="ET39" s="9" t="n">
        <v>0</v>
      </c>
      <c r="EU39" s="9" t="n">
        <v>0</v>
      </c>
      <c r="EV39" s="10">
        <f>IFERROR(ET39/(EU39*2.20462262185),0)</f>
        <v/>
      </c>
      <c r="EW39" s="9" t="n">
        <v>10885</v>
      </c>
      <c r="EX39" s="9" t="n">
        <v>1224</v>
      </c>
      <c r="EY39" s="10">
        <f>IFERROR(EW39/(EX39*2.20462262185),0)</f>
        <v/>
      </c>
      <c r="EZ39" s="9" t="n">
        <v>0</v>
      </c>
      <c r="FA39" s="9" t="n">
        <v>0</v>
      </c>
      <c r="FB39" s="10">
        <f>IFERROR(EZ39/(FA39*2.20462262185),0)</f>
        <v/>
      </c>
      <c r="FC39" s="9" t="n">
        <v>18186</v>
      </c>
      <c r="FD39" s="9" t="n">
        <v>2176</v>
      </c>
      <c r="FE39" s="10">
        <f>IFERROR(FC39/(FD39*2.20462262185),0)</f>
        <v/>
      </c>
      <c r="FF39" s="9" t="n">
        <v>0</v>
      </c>
      <c r="FG39" s="9" t="n">
        <v>0</v>
      </c>
      <c r="FH39" s="10">
        <f>IFERROR(FF39/(FG39*2.20462262185),0)</f>
        <v/>
      </c>
      <c r="FI39" s="9" t="n">
        <v>0</v>
      </c>
      <c r="FJ39" s="9" t="n">
        <v>0</v>
      </c>
      <c r="FK39" s="10">
        <f>IFERROR(FI39/(FJ39*2.20462262185),0)</f>
        <v/>
      </c>
      <c r="FL39" s="9" t="n">
        <v>0</v>
      </c>
      <c r="FM39" s="9" t="n">
        <v>0</v>
      </c>
      <c r="FN39" s="10">
        <f>IFERROR(FL39/(FM39*2.20462262185),0)</f>
        <v/>
      </c>
      <c r="FO39" s="9" t="n">
        <v>19229</v>
      </c>
      <c r="FP39" s="9" t="n">
        <v>2176</v>
      </c>
      <c r="FQ39" s="10">
        <f>IFERROR(FO39/(FP39*2.20462262185),0)</f>
        <v/>
      </c>
    </row>
    <row r="40">
      <c r="A40" s="126" t="inlineStr">
        <is>
          <t>New Zealand</t>
        </is>
      </c>
      <c r="B40" s="127">
        <f>SUM(I40,L40,O40,R40,U40,X40,AA40,AD40)</f>
        <v/>
      </c>
      <c r="C40" s="127">
        <f>SUM(J40,M40,P40,S40,V40,Y40,AB40,AE40)</f>
        <v/>
      </c>
      <c r="D40" s="128">
        <f>C40/1000000</f>
        <v/>
      </c>
      <c r="E40" s="128">
        <f>C40*2.20462262185/1000000</f>
        <v/>
      </c>
      <c r="F40" s="129">
        <f>IFERROR(B40/(C40/1000),0)</f>
        <v/>
      </c>
      <c r="G40" s="130">
        <f>IFERROR(B40/(C40*2.20462262185),0)</f>
        <v/>
      </c>
      <c r="I40" s="9" t="n">
        <v>9884</v>
      </c>
      <c r="J40" s="9" t="n">
        <v>113</v>
      </c>
      <c r="K40" s="10">
        <f>IFERROR(I40/(J40*2.20462262185),0)</f>
        <v/>
      </c>
      <c r="L40" s="9" t="n">
        <v>0</v>
      </c>
      <c r="M40" s="9" t="n">
        <v>0</v>
      </c>
      <c r="N40" s="10">
        <f>IFERROR(L40/(M40*2.20462262185),0)</f>
        <v/>
      </c>
      <c r="O40" s="9" t="n">
        <v>0</v>
      </c>
      <c r="P40" s="9" t="n">
        <v>0</v>
      </c>
      <c r="Q40" s="10">
        <f>IFERROR(O40/(P40*2.20462262185),0)</f>
        <v/>
      </c>
      <c r="R40" s="9" t="n">
        <v>0</v>
      </c>
      <c r="S40" s="9" t="n">
        <v>0</v>
      </c>
      <c r="T40" s="10">
        <f>IFERROR(R40/(S40*2.20462262185),0)</f>
        <v/>
      </c>
      <c r="U40" s="9" t="n">
        <v>0</v>
      </c>
      <c r="V40" s="9" t="n">
        <v>0</v>
      </c>
      <c r="W40" s="10">
        <f>IFERROR(U40/(V40*2.20462262185),0)</f>
        <v/>
      </c>
      <c r="X40" s="9" t="n">
        <v>0</v>
      </c>
      <c r="Y40" s="9" t="n">
        <v>0</v>
      </c>
      <c r="Z40" s="10">
        <f>IFERROR(X40/(Y40*2.20462262185),0)</f>
        <v/>
      </c>
      <c r="AA40" s="9" t="n">
        <v>0</v>
      </c>
      <c r="AB40" s="9" t="n">
        <v>0</v>
      </c>
      <c r="AC40" s="10">
        <f>IFERROR(AA40/(AB40*2.20462262185),0)</f>
        <v/>
      </c>
      <c r="AD40" s="9" t="n">
        <v>4067</v>
      </c>
      <c r="AE40" s="9" t="n">
        <v>42</v>
      </c>
      <c r="AF40" s="10">
        <f>IFERROR(AD40/(AE40*2.20462262185),0)</f>
        <v/>
      </c>
    </row>
    <row r="41">
      <c r="A41" s="126" t="inlineStr">
        <is>
          <t>Turkey</t>
        </is>
      </c>
      <c r="B41" s="127">
        <f>SUM(I41,L41,O41,R41,U41,X41,AA41,AD41)</f>
        <v/>
      </c>
      <c r="C41" s="127">
        <f>SUM(J41,M41,P41,S41,V41,Y41,AB41,AE41)</f>
        <v/>
      </c>
      <c r="D41" s="128">
        <f>C41/1000000</f>
        <v/>
      </c>
      <c r="E41" s="128">
        <f>C41*2.20462262185/1000000</f>
        <v/>
      </c>
      <c r="F41" s="129">
        <f>IFERROR(B41/(C41/1000),0)</f>
        <v/>
      </c>
      <c r="G41" s="130">
        <f>IFERROR(B41/(C41*2.20462262185),0)</f>
        <v/>
      </c>
      <c r="I41" s="9" t="n">
        <v>0</v>
      </c>
      <c r="J41" s="9" t="n">
        <v>0</v>
      </c>
      <c r="K41" s="10">
        <f>IFERROR(I41/(J41*2.20462262185),0)</f>
        <v/>
      </c>
      <c r="L41" s="9" t="n">
        <v>0</v>
      </c>
      <c r="M41" s="9" t="n">
        <v>0</v>
      </c>
      <c r="N41" s="10">
        <f>IFERROR(L41/(M41*2.20462262185),0)</f>
        <v/>
      </c>
      <c r="O41" s="9" t="n">
        <v>0</v>
      </c>
      <c r="P41" s="9" t="n">
        <v>0</v>
      </c>
      <c r="Q41" s="10">
        <f>IFERROR(O41/(P41*2.20462262185),0)</f>
        <v/>
      </c>
      <c r="R41" s="9" t="n">
        <v>0</v>
      </c>
      <c r="S41" s="9" t="n">
        <v>0</v>
      </c>
      <c r="T41" s="10">
        <f>IFERROR(R41/(S41*2.20462262185),0)</f>
        <v/>
      </c>
      <c r="U41" s="9" t="n">
        <v>0</v>
      </c>
      <c r="V41" s="9" t="n">
        <v>0</v>
      </c>
      <c r="W41" s="10">
        <f>IFERROR(U41/(V41*2.20462262185),0)</f>
        <v/>
      </c>
      <c r="X41" s="9" t="n">
        <v>15741</v>
      </c>
      <c r="Y41" s="9" t="n">
        <v>117</v>
      </c>
      <c r="Z41" s="10">
        <f>IFERROR(X41/(Y41*2.20462262185),0)</f>
        <v/>
      </c>
      <c r="AG41" s="9" t="n">
        <v>0</v>
      </c>
      <c r="AH41" s="9" t="n">
        <v>0</v>
      </c>
      <c r="AI41" s="10">
        <f>IFERROR(AG41/(AH41*2.20462262185),0)</f>
        <v/>
      </c>
      <c r="AJ41" s="9" t="n">
        <v>0</v>
      </c>
      <c r="AK41" s="9" t="n">
        <v>0</v>
      </c>
      <c r="AL41" s="10">
        <f>IFERROR(AJ41/(AK41*2.20462262185),0)</f>
        <v/>
      </c>
      <c r="AM41" s="9" t="n">
        <v>7693</v>
      </c>
      <c r="AN41" s="9" t="n">
        <v>145</v>
      </c>
      <c r="AO41" s="10">
        <f>IFERROR(AM41/(AN41*2.20462262185),0)</f>
        <v/>
      </c>
      <c r="AP41" s="9" t="n">
        <v>4985</v>
      </c>
      <c r="AQ41" s="9" t="n">
        <v>22211</v>
      </c>
      <c r="AR41" s="10">
        <f>IFERROR(AP41/(AQ41*2.20462262185),0)</f>
        <v/>
      </c>
      <c r="AS41" s="9" t="n">
        <v>0</v>
      </c>
      <c r="AT41" s="9" t="n">
        <v>0</v>
      </c>
      <c r="AU41" s="10">
        <f>IFERROR(AS41/(AT41*2.20462262185),0)</f>
        <v/>
      </c>
      <c r="AV41" s="9" t="n">
        <v>0</v>
      </c>
      <c r="AW41" s="9" t="n">
        <v>0</v>
      </c>
      <c r="AX41" s="10">
        <f>IFERROR(AV41/(AW41*2.20462262185),0)</f>
        <v/>
      </c>
      <c r="AY41" s="9" t="n">
        <v>0</v>
      </c>
      <c r="AZ41" s="9" t="n">
        <v>0</v>
      </c>
      <c r="BA41" s="10">
        <f>IFERROR(AY41/(AZ41*2.20462262185),0)</f>
        <v/>
      </c>
      <c r="BB41" s="9" t="n">
        <v>0</v>
      </c>
      <c r="BC41" s="9" t="n">
        <v>0</v>
      </c>
      <c r="BD41" s="10">
        <f>IFERROR(BB41/(BC41*2.20462262185),0)</f>
        <v/>
      </c>
      <c r="BE41" s="9" t="n">
        <v>0</v>
      </c>
      <c r="BF41" s="9" t="n">
        <v>0</v>
      </c>
      <c r="BG41" s="10">
        <f>IFERROR(BE41/(BF41*2.20462262185),0)</f>
        <v/>
      </c>
      <c r="BH41" s="9" t="n">
        <v>138840</v>
      </c>
      <c r="BI41" s="9" t="n">
        <v>66442</v>
      </c>
      <c r="BJ41" s="10">
        <f>IFERROR(BH41/(BI41*2.20462262185),0)</f>
        <v/>
      </c>
      <c r="BQ41" s="9" t="n">
        <v>0</v>
      </c>
      <c r="BR41" s="9" t="n">
        <v>0</v>
      </c>
      <c r="BS41" s="10">
        <f>IFERROR(BQ41/(BR41*2.20462262185),0)</f>
        <v/>
      </c>
      <c r="BT41" s="9" t="n">
        <v>18000</v>
      </c>
      <c r="BU41" s="9" t="n">
        <v>124140</v>
      </c>
      <c r="BV41" s="10">
        <f>IFERROR(BT41/(BU41*2.20462262185),0)</f>
        <v/>
      </c>
      <c r="BW41" s="9" t="n">
        <v>41367</v>
      </c>
      <c r="BX41" s="9" t="n">
        <v>43545</v>
      </c>
      <c r="BY41" s="10">
        <f>IFERROR(BW41/(BX41*2.20462262185),0)</f>
        <v/>
      </c>
      <c r="BZ41" s="9" t="n">
        <v>0</v>
      </c>
      <c r="CA41" s="9" t="n">
        <v>0</v>
      </c>
      <c r="CB41" s="10">
        <f>IFERROR(BZ41/(CA41*2.20462262185),0)</f>
        <v/>
      </c>
      <c r="CC41" s="9" t="n">
        <v>5700</v>
      </c>
      <c r="CD41" s="9" t="n">
        <v>19860</v>
      </c>
      <c r="CE41" s="10">
        <f>IFERROR(CC41/(CD41*2.20462262185),0)</f>
        <v/>
      </c>
      <c r="CF41" s="9" t="n">
        <v>0</v>
      </c>
      <c r="CG41" s="9" t="n">
        <v>0</v>
      </c>
      <c r="CH41" s="10">
        <f>IFERROR(CF41/(CG41*2.20462262185),0)</f>
        <v/>
      </c>
      <c r="CI41" s="9" t="n">
        <v>50449</v>
      </c>
      <c r="CJ41" s="9" t="n">
        <v>139452</v>
      </c>
      <c r="CK41" s="10">
        <f>IFERROR(CI41/(CJ41*2.20462262185),0)</f>
        <v/>
      </c>
      <c r="CL41" s="9" t="n">
        <v>64544</v>
      </c>
      <c r="CM41" s="9" t="n">
        <v>267370</v>
      </c>
      <c r="CN41" s="10">
        <f>IFERROR(CL41/(CM41*2.20462262185),0)</f>
        <v/>
      </c>
      <c r="CO41" s="9" t="n">
        <v>8508</v>
      </c>
      <c r="CP41" s="9" t="n">
        <v>309</v>
      </c>
      <c r="CQ41" s="10">
        <f>IFERROR(CO41/(CP41*2.20462262185),0)</f>
        <v/>
      </c>
      <c r="CR41" s="9" t="n">
        <v>0</v>
      </c>
      <c r="CS41" s="9" t="n">
        <v>0</v>
      </c>
      <c r="CT41" s="10">
        <f>IFERROR(CR41/(CS41*2.20462262185),0)</f>
        <v/>
      </c>
      <c r="CU41" s="9" t="n">
        <v>0</v>
      </c>
      <c r="CV41" s="9" t="n">
        <v>0</v>
      </c>
      <c r="CW41" s="10">
        <f>IFERROR(CU41/(CV41*2.20462262185),0)</f>
        <v/>
      </c>
      <c r="CX41" s="9" t="n">
        <v>4718</v>
      </c>
      <c r="CY41" s="9" t="n">
        <v>1410</v>
      </c>
      <c r="CZ41" s="10">
        <f>IFERROR(CX41/(CY41*2.20462262185),0)</f>
        <v/>
      </c>
      <c r="DA41" s="9" t="n">
        <v>0</v>
      </c>
      <c r="DB41" s="9" t="n">
        <v>0</v>
      </c>
      <c r="DC41" s="10">
        <f>IFERROR(DA41/(DB41*2.20462262185),0)</f>
        <v/>
      </c>
      <c r="DD41" s="9" t="n">
        <v>0</v>
      </c>
      <c r="DE41" s="9" t="n">
        <v>0</v>
      </c>
      <c r="DF41" s="10">
        <f>IFERROR(DD41/(DE41*2.20462262185),0)</f>
        <v/>
      </c>
      <c r="DG41" s="9" t="n">
        <v>0</v>
      </c>
      <c r="DH41" s="9" t="n">
        <v>0</v>
      </c>
      <c r="DI41" s="10">
        <f>IFERROR(DG41/(DH41*2.20462262185),0)</f>
        <v/>
      </c>
      <c r="DJ41" s="9" t="n">
        <v>17630</v>
      </c>
      <c r="DK41" s="9" t="n">
        <v>22680</v>
      </c>
      <c r="DL41" s="10">
        <f>IFERROR(DJ41/(DK41*2.20462262185),0)</f>
        <v/>
      </c>
      <c r="DM41" s="9" t="n">
        <v>32600</v>
      </c>
      <c r="DN41" s="9" t="n">
        <v>46929</v>
      </c>
      <c r="DO41" s="10">
        <f>IFERROR(DM41/(DN41*2.20462262185),0)</f>
        <v/>
      </c>
      <c r="DP41" s="9" t="n">
        <v>0</v>
      </c>
      <c r="DQ41" s="9" t="n">
        <v>0</v>
      </c>
      <c r="DR41" s="10">
        <f>IFERROR(DP41/(DQ41*2.20462262185),0)</f>
        <v/>
      </c>
      <c r="DS41" s="9" t="n">
        <v>35500</v>
      </c>
      <c r="DT41" s="9" t="n">
        <v>48660</v>
      </c>
      <c r="DU41" s="10">
        <f>IFERROR(DS41/(DT41*2.20462262185),0)</f>
        <v/>
      </c>
      <c r="EK41" s="9" t="n">
        <v>0</v>
      </c>
      <c r="EL41" s="9" t="n">
        <v>0</v>
      </c>
      <c r="EM41" s="10">
        <f>IFERROR(EK41/(EL41*2.20462262185),0)</f>
        <v/>
      </c>
      <c r="EN41" s="9" t="n">
        <v>0</v>
      </c>
      <c r="EO41" s="9" t="n">
        <v>0</v>
      </c>
      <c r="EP41" s="10">
        <f>IFERROR(EN41/(EO41*2.20462262185),0)</f>
        <v/>
      </c>
      <c r="EQ41" s="9" t="n">
        <v>0</v>
      </c>
      <c r="ER41" s="9" t="n">
        <v>0</v>
      </c>
      <c r="ES41" s="10">
        <f>IFERROR(EQ41/(ER41*2.20462262185),0)</f>
        <v/>
      </c>
      <c r="ET41" s="9" t="n">
        <v>0</v>
      </c>
      <c r="EU41" s="9" t="n">
        <v>0</v>
      </c>
      <c r="EV41" s="10">
        <f>IFERROR(ET41/(EU41*2.20462262185),0)</f>
        <v/>
      </c>
      <c r="EW41" s="9" t="n">
        <v>0</v>
      </c>
      <c r="EX41" s="9" t="n">
        <v>0</v>
      </c>
      <c r="EY41" s="10">
        <f>IFERROR(EW41/(EX41*2.20462262185),0)</f>
        <v/>
      </c>
      <c r="EZ41" s="9" t="n">
        <v>0</v>
      </c>
      <c r="FA41" s="9" t="n">
        <v>0</v>
      </c>
      <c r="FB41" s="10">
        <f>IFERROR(EZ41/(FA41*2.20462262185),0)</f>
        <v/>
      </c>
      <c r="FC41" s="9" t="n">
        <v>0</v>
      </c>
      <c r="FD41" s="9" t="n">
        <v>0</v>
      </c>
      <c r="FE41" s="10">
        <f>IFERROR(FC41/(FD41*2.20462262185),0)</f>
        <v/>
      </c>
      <c r="FF41" s="9" t="n">
        <v>0</v>
      </c>
      <c r="FG41" s="9" t="n">
        <v>0</v>
      </c>
      <c r="FH41" s="10">
        <f>IFERROR(FF41/(FG41*2.20462262185),0)</f>
        <v/>
      </c>
      <c r="FI41" s="9" t="n">
        <v>0</v>
      </c>
      <c r="FJ41" s="9" t="n">
        <v>0</v>
      </c>
      <c r="FK41" s="10">
        <f>IFERROR(FI41/(FJ41*2.20462262185),0)</f>
        <v/>
      </c>
      <c r="FL41" s="9" t="n">
        <v>0</v>
      </c>
      <c r="FM41" s="9" t="n">
        <v>0</v>
      </c>
      <c r="FN41" s="10">
        <f>IFERROR(FL41/(FM41*2.20462262185),0)</f>
        <v/>
      </c>
      <c r="FO41" s="9" t="n">
        <v>0</v>
      </c>
      <c r="FP41" s="9" t="n">
        <v>0</v>
      </c>
      <c r="FQ41" s="10">
        <f>IFERROR(FO41/(FP41*2.20462262185),0)</f>
        <v/>
      </c>
      <c r="FR41" s="9" t="n">
        <v>5140</v>
      </c>
      <c r="FS41" s="9" t="n">
        <v>213</v>
      </c>
      <c r="FT41" s="10">
        <f>IFERROR(FR41/(FS41*2.20462262185),0)</f>
        <v/>
      </c>
    </row>
    <row r="42">
      <c r="A42" s="126" t="inlineStr">
        <is>
          <t>Slovakia</t>
        </is>
      </c>
      <c r="B42" s="127">
        <f>SUM(I42,L42,O42,R42,U42,X42,AA42,AD42)</f>
        <v/>
      </c>
      <c r="C42" s="127">
        <f>SUM(J42,M42,P42,S42,V42,Y42,AB42,AE42)</f>
        <v/>
      </c>
      <c r="D42" s="128">
        <f>C42/1000000</f>
        <v/>
      </c>
      <c r="E42" s="128">
        <f>C42*2.20462262185/1000000</f>
        <v/>
      </c>
      <c r="F42" s="129">
        <f>IFERROR(B42/(C42/1000),0)</f>
        <v/>
      </c>
      <c r="G42" s="130">
        <f>IFERROR(B42/(C42*2.20462262185),0)</f>
        <v/>
      </c>
      <c r="I42" s="9" t="n">
        <v>0</v>
      </c>
      <c r="J42" s="9" t="n">
        <v>0</v>
      </c>
      <c r="K42" s="10">
        <f>IFERROR(I42/(J42*2.20462262185),0)</f>
        <v/>
      </c>
      <c r="L42" s="9" t="n">
        <v>0</v>
      </c>
      <c r="M42" s="9" t="n">
        <v>0</v>
      </c>
      <c r="N42" s="10">
        <f>IFERROR(L42/(M42*2.20462262185),0)</f>
        <v/>
      </c>
      <c r="O42" s="9" t="n">
        <v>5245</v>
      </c>
      <c r="P42" s="9" t="n">
        <v>58</v>
      </c>
      <c r="Q42" s="10">
        <f>IFERROR(O42/(P42*2.20462262185),0)</f>
        <v/>
      </c>
    </row>
    <row r="43">
      <c r="A43" s="126" t="inlineStr">
        <is>
          <t>Czech Republic</t>
        </is>
      </c>
      <c r="B43" s="127">
        <f>SUM(I43,L43,O43,R43,U43,X43,AA43,AD43)</f>
        <v/>
      </c>
      <c r="C43" s="127">
        <f>SUM(J43,M43,P43,S43,V43,Y43,AB43,AE43)</f>
        <v/>
      </c>
      <c r="D43" s="128">
        <f>C43/1000000</f>
        <v/>
      </c>
      <c r="E43" s="128">
        <f>C43*2.20462262185/1000000</f>
        <v/>
      </c>
      <c r="F43" s="129">
        <f>IFERROR(B43/(C43/1000),0)</f>
        <v/>
      </c>
      <c r="G43" s="130">
        <f>IFERROR(B43/(C43*2.20462262185),0)</f>
        <v/>
      </c>
      <c r="I43" s="9" t="n">
        <v>0</v>
      </c>
      <c r="J43" s="9" t="n">
        <v>0</v>
      </c>
      <c r="K43" s="10">
        <f>IFERROR(I43/(J43*2.20462262185),0)</f>
        <v/>
      </c>
      <c r="L43" s="9" t="n">
        <v>0</v>
      </c>
      <c r="M43" s="9" t="n">
        <v>0</v>
      </c>
      <c r="N43" s="10">
        <f>IFERROR(L43/(M43*2.20462262185),0)</f>
        <v/>
      </c>
      <c r="O43" s="9" t="n">
        <v>2554</v>
      </c>
      <c r="P43" s="9" t="n">
        <v>48</v>
      </c>
      <c r="Q43" s="10">
        <f>IFERROR(O43/(P43*2.20462262185),0)</f>
        <v/>
      </c>
      <c r="BQ43" s="9" t="n">
        <v>2985</v>
      </c>
      <c r="BR43" s="9" t="n">
        <v>104</v>
      </c>
      <c r="BS43" s="10">
        <f>IFERROR(BQ43/(BR43*2.20462262185),0)</f>
        <v/>
      </c>
      <c r="DA43" s="9" t="n">
        <v>0</v>
      </c>
      <c r="DB43" s="9" t="n">
        <v>0</v>
      </c>
      <c r="DC43" s="10">
        <f>IFERROR(DA43/(DB43*2.20462262185),0)</f>
        <v/>
      </c>
      <c r="DD43" s="9" t="n">
        <v>0</v>
      </c>
      <c r="DE43" s="9" t="n">
        <v>0</v>
      </c>
      <c r="DF43" s="10">
        <f>IFERROR(DD43/(DE43*2.20462262185),0)</f>
        <v/>
      </c>
      <c r="DG43" s="9" t="n">
        <v>0</v>
      </c>
      <c r="DH43" s="9" t="n">
        <v>0</v>
      </c>
      <c r="DI43" s="10">
        <f>IFERROR(DG43/(DH43*2.20462262185),0)</f>
        <v/>
      </c>
      <c r="DJ43" s="9" t="n">
        <v>6100</v>
      </c>
      <c r="DK43" s="9" t="n">
        <v>1287</v>
      </c>
      <c r="DL43" s="10">
        <f>IFERROR(DJ43/(DK43*2.20462262185),0)</f>
        <v/>
      </c>
    </row>
    <row r="44">
      <c r="A44" s="126" t="inlineStr">
        <is>
          <t>Guatemala</t>
        </is>
      </c>
      <c r="B44" s="127">
        <f>SUM(I44,L44,O44,R44,U44,X44,AA44,AD44)</f>
        <v/>
      </c>
      <c r="C44" s="127">
        <f>SUM(J44,M44,P44,S44,V44,Y44,AB44,AE44)</f>
        <v/>
      </c>
      <c r="D44" s="128">
        <f>C44/1000000</f>
        <v/>
      </c>
      <c r="E44" s="128">
        <f>C44*2.20462262185/1000000</f>
        <v/>
      </c>
      <c r="F44" s="129">
        <f>IFERROR(B44/(C44/1000),0)</f>
        <v/>
      </c>
      <c r="G44" s="130">
        <f>IFERROR(B44/(C44*2.20462262185),0)</f>
        <v/>
      </c>
      <c r="I44" s="9" t="n">
        <v>0</v>
      </c>
      <c r="J44" s="9" t="n">
        <v>0</v>
      </c>
      <c r="K44" s="10">
        <f>IFERROR(I44/(J44*2.20462262185),0)</f>
        <v/>
      </c>
      <c r="L44" s="9" t="n">
        <v>0</v>
      </c>
      <c r="M44" s="9" t="n">
        <v>0</v>
      </c>
      <c r="N44" s="10">
        <f>IFERROR(L44/(M44*2.20462262185),0)</f>
        <v/>
      </c>
      <c r="O44" s="9" t="n">
        <v>0</v>
      </c>
      <c r="P44" s="9" t="n">
        <v>0</v>
      </c>
      <c r="Q44" s="10">
        <f>IFERROR(O44/(P44*2.20462262185),0)</f>
        <v/>
      </c>
      <c r="R44" s="9" t="n">
        <v>2788</v>
      </c>
      <c r="S44" s="9" t="n">
        <v>14</v>
      </c>
      <c r="T44" s="10">
        <f>IFERROR(R44/(S44*2.20462262185),0)</f>
        <v/>
      </c>
      <c r="AG44" s="9" t="n">
        <v>0</v>
      </c>
      <c r="AH44" s="9" t="n">
        <v>0</v>
      </c>
      <c r="AI44" s="10">
        <f>IFERROR(AG44/(AH44*2.20462262185),0)</f>
        <v/>
      </c>
      <c r="AJ44" s="9" t="n">
        <v>18000</v>
      </c>
      <c r="AK44" s="9" t="n">
        <v>40000</v>
      </c>
      <c r="AL44" s="10">
        <f>IFERROR(AJ44/(AK44*2.20462262185),0)</f>
        <v/>
      </c>
      <c r="BQ44" s="9" t="n">
        <v>32500</v>
      </c>
      <c r="BR44" s="9" t="n">
        <v>19006</v>
      </c>
      <c r="BS44" s="10">
        <f>IFERROR(BQ44/(BR44*2.20462262185),0)</f>
        <v/>
      </c>
      <c r="BT44" s="9" t="n">
        <v>65000</v>
      </c>
      <c r="BU44" s="9" t="n">
        <v>38012</v>
      </c>
      <c r="BV44" s="10">
        <f>IFERROR(BT44/(BU44*2.20462262185),0)</f>
        <v/>
      </c>
      <c r="BW44" s="9" t="n">
        <v>0</v>
      </c>
      <c r="BX44" s="9" t="n">
        <v>0</v>
      </c>
      <c r="BY44" s="10">
        <f>IFERROR(BW44/(BX44*2.20462262185),0)</f>
        <v/>
      </c>
      <c r="BZ44" s="9" t="n">
        <v>0</v>
      </c>
      <c r="CA44" s="9" t="n">
        <v>0</v>
      </c>
      <c r="CB44" s="10">
        <f>IFERROR(BZ44/(CA44*2.20462262185),0)</f>
        <v/>
      </c>
      <c r="CC44" s="9" t="n">
        <v>0</v>
      </c>
      <c r="CD44" s="9" t="n">
        <v>0</v>
      </c>
      <c r="CE44" s="10">
        <f>IFERROR(CC44/(CD44*2.20462262185),0)</f>
        <v/>
      </c>
      <c r="CF44" s="9" t="n">
        <v>0</v>
      </c>
      <c r="CG44" s="9" t="n">
        <v>0</v>
      </c>
      <c r="CH44" s="10">
        <f>IFERROR(CF44/(CG44*2.20462262185),0)</f>
        <v/>
      </c>
      <c r="CI44" s="9" t="n">
        <v>0</v>
      </c>
      <c r="CJ44" s="9" t="n">
        <v>0</v>
      </c>
      <c r="CK44" s="10">
        <f>IFERROR(CI44/(CJ44*2.20462262185),0)</f>
        <v/>
      </c>
      <c r="CL44" s="9" t="n">
        <v>0</v>
      </c>
      <c r="CM44" s="9" t="n">
        <v>0</v>
      </c>
      <c r="CN44" s="10">
        <f>IFERROR(CL44/(CM44*2.20462262185),0)</f>
        <v/>
      </c>
      <c r="CO44" s="9" t="n">
        <v>62849</v>
      </c>
      <c r="CP44" s="9" t="n">
        <v>39006</v>
      </c>
      <c r="CQ44" s="10">
        <f>IFERROR(CO44/(CP44*2.20462262185),0)</f>
        <v/>
      </c>
      <c r="DA44" s="9" t="n">
        <v>0</v>
      </c>
      <c r="DB44" s="9" t="n">
        <v>0</v>
      </c>
      <c r="DC44" s="10">
        <f>IFERROR(DA44/(DB44*2.20462262185),0)</f>
        <v/>
      </c>
      <c r="DD44" s="9" t="n">
        <v>0</v>
      </c>
      <c r="DE44" s="9" t="n">
        <v>0</v>
      </c>
      <c r="DF44" s="10">
        <f>IFERROR(DD44/(DE44*2.20462262185),0)</f>
        <v/>
      </c>
      <c r="DG44" s="9" t="n">
        <v>0</v>
      </c>
      <c r="DH44" s="9" t="n">
        <v>0</v>
      </c>
      <c r="DI44" s="10">
        <f>IFERROR(DG44/(DH44*2.20462262185),0)</f>
        <v/>
      </c>
      <c r="DJ44" s="9" t="n">
        <v>0</v>
      </c>
      <c r="DK44" s="9" t="n">
        <v>0</v>
      </c>
      <c r="DL44" s="10">
        <f>IFERROR(DJ44/(DK44*2.20462262185),0)</f>
        <v/>
      </c>
      <c r="DM44" s="9" t="n">
        <v>0</v>
      </c>
      <c r="DN44" s="9" t="n">
        <v>0</v>
      </c>
      <c r="DO44" s="10">
        <f>IFERROR(DM44/(DN44*2.20462262185),0)</f>
        <v/>
      </c>
      <c r="DP44" s="9" t="n">
        <v>12000</v>
      </c>
      <c r="DQ44" s="9" t="n">
        <v>6000</v>
      </c>
      <c r="DR44" s="10">
        <f>IFERROR(DP44/(DQ44*2.20462262185),0)</f>
        <v/>
      </c>
    </row>
    <row r="45">
      <c r="A45" s="126" t="inlineStr">
        <is>
          <t>Argentina</t>
        </is>
      </c>
      <c r="B45" s="127">
        <f>SUM(I45,L45,O45,R45,U45,X45,AA45,AD45)</f>
        <v/>
      </c>
      <c r="C45" s="127">
        <f>SUM(J45,M45,P45,S45,V45,Y45,AB45,AE45)</f>
        <v/>
      </c>
      <c r="D45" s="128">
        <f>C45/1000000</f>
        <v/>
      </c>
      <c r="E45" s="128">
        <f>C45*2.20462262185/1000000</f>
        <v/>
      </c>
      <c r="F45" s="129">
        <f>IFERROR(B45/(C45/1000),0)</f>
        <v/>
      </c>
      <c r="G45" s="130">
        <f>IFERROR(B45/(C45*2.20462262185),0)</f>
        <v/>
      </c>
      <c r="DA45" s="9" t="n">
        <v>0</v>
      </c>
      <c r="DB45" s="9" t="n">
        <v>0</v>
      </c>
      <c r="DC45" s="10">
        <f>IFERROR(DA45/(DB45*2.20462262185),0)</f>
        <v/>
      </c>
      <c r="DD45" s="9" t="n">
        <v>0</v>
      </c>
      <c r="DE45" s="9" t="n">
        <v>0</v>
      </c>
      <c r="DF45" s="10">
        <f>IFERROR(DD45/(DE45*2.20462262185),0)</f>
        <v/>
      </c>
      <c r="DG45" s="9" t="n">
        <v>0</v>
      </c>
      <c r="DH45" s="9" t="n">
        <v>0</v>
      </c>
      <c r="DI45" s="10">
        <f>IFERROR(DG45/(DH45*2.20462262185),0)</f>
        <v/>
      </c>
      <c r="DJ45" s="9" t="n">
        <v>0</v>
      </c>
      <c r="DK45" s="9" t="n">
        <v>0</v>
      </c>
      <c r="DL45" s="10">
        <f>IFERROR(DJ45/(DK45*2.20462262185),0)</f>
        <v/>
      </c>
      <c r="DM45" s="9" t="n">
        <v>0</v>
      </c>
      <c r="DN45" s="9" t="n">
        <v>0</v>
      </c>
      <c r="DO45" s="10">
        <f>IFERROR(DM45/(DN45*2.20462262185),0)</f>
        <v/>
      </c>
      <c r="DP45" s="9" t="n">
        <v>0</v>
      </c>
      <c r="DQ45" s="9" t="n">
        <v>0</v>
      </c>
      <c r="DR45" s="10">
        <f>IFERROR(DP45/(DQ45*2.20462262185),0)</f>
        <v/>
      </c>
      <c r="DS45" s="9" t="n">
        <v>0</v>
      </c>
      <c r="DT45" s="9" t="n">
        <v>0</v>
      </c>
      <c r="DU45" s="10">
        <f>IFERROR(DS45/(DT45*2.20462262185),0)</f>
        <v/>
      </c>
      <c r="DV45" s="9" t="n">
        <v>0</v>
      </c>
      <c r="DW45" s="9" t="n">
        <v>0</v>
      </c>
      <c r="DX45" s="10">
        <f>IFERROR(DV45/(DW45*2.20462262185),0)</f>
        <v/>
      </c>
      <c r="DY45" s="9" t="n">
        <v>0</v>
      </c>
      <c r="DZ45" s="9" t="n">
        <v>0</v>
      </c>
      <c r="EA45" s="10">
        <f>IFERROR(DY45/(DZ45*2.20462262185),0)</f>
        <v/>
      </c>
      <c r="EB45" s="9" t="n">
        <v>64940</v>
      </c>
      <c r="EC45" s="9" t="n">
        <v>1739</v>
      </c>
      <c r="ED45" s="10">
        <f>IFERROR(EB45/(EC45*2.20462262185),0)</f>
        <v/>
      </c>
    </row>
    <row r="46">
      <c r="A46" s="126" t="inlineStr">
        <is>
          <t>Barbados</t>
        </is>
      </c>
      <c r="B46" s="127">
        <f>SUM(I46,L46,O46,R46,U46,X46,AA46,AD46)</f>
        <v/>
      </c>
      <c r="C46" s="127">
        <f>SUM(J46,M46,P46,S46,V46,Y46,AB46,AE46)</f>
        <v/>
      </c>
      <c r="D46" s="128">
        <f>C46/1000000</f>
        <v/>
      </c>
      <c r="E46" s="128">
        <f>C46*2.20462262185/1000000</f>
        <v/>
      </c>
      <c r="F46" s="129">
        <f>IFERROR(B46/(C46/1000),0)</f>
        <v/>
      </c>
      <c r="G46" s="130">
        <f>IFERROR(B46/(C46*2.20462262185),0)</f>
        <v/>
      </c>
      <c r="DA46" s="9" t="n">
        <v>0</v>
      </c>
      <c r="DB46" s="9" t="n">
        <v>0</v>
      </c>
      <c r="DC46" s="10">
        <f>IFERROR(DA46/(DB46*2.20462262185),0)</f>
        <v/>
      </c>
      <c r="DD46" s="9" t="n">
        <v>5518</v>
      </c>
      <c r="DE46" s="9" t="n">
        <v>2315</v>
      </c>
      <c r="DF46" s="10">
        <f>IFERROR(DD46/(DE46*2.20462262185),0)</f>
        <v/>
      </c>
    </row>
    <row r="47">
      <c r="A47" s="126" t="inlineStr">
        <is>
          <t>Belize</t>
        </is>
      </c>
      <c r="B47" s="127">
        <f>SUM(I47,L47,O47,R47,U47,X47,AA47,AD47)</f>
        <v/>
      </c>
      <c r="C47" s="127">
        <f>SUM(J47,M47,P47,S47,V47,Y47,AB47,AE47)</f>
        <v/>
      </c>
      <c r="D47" s="128">
        <f>C47/1000000</f>
        <v/>
      </c>
      <c r="E47" s="128">
        <f>C47*2.20462262185/1000000</f>
        <v/>
      </c>
      <c r="F47" s="129">
        <f>IFERROR(B47/(C47/1000),0)</f>
        <v/>
      </c>
      <c r="G47" s="130">
        <f>IFERROR(B47/(C47*2.20462262185),0)</f>
        <v/>
      </c>
      <c r="BQ47" s="9" t="n">
        <v>0</v>
      </c>
      <c r="BR47" s="9" t="n">
        <v>0</v>
      </c>
      <c r="BS47" s="10">
        <f>IFERROR(BQ47/(BR47*2.20462262185),0)</f>
        <v/>
      </c>
      <c r="BT47" s="9" t="n">
        <v>0</v>
      </c>
      <c r="BU47" s="9" t="n">
        <v>0</v>
      </c>
      <c r="BV47" s="10">
        <f>IFERROR(BT47/(BU47*2.20462262185),0)</f>
        <v/>
      </c>
      <c r="BW47" s="9" t="n">
        <v>15600</v>
      </c>
      <c r="BX47" s="9" t="n">
        <v>1048</v>
      </c>
      <c r="BY47" s="10">
        <f>IFERROR(BW47/(BX47*2.20462262185),0)</f>
        <v/>
      </c>
    </row>
    <row r="48">
      <c r="A48" s="126" t="inlineStr">
        <is>
          <t>Bermuda</t>
        </is>
      </c>
      <c r="B48" s="127">
        <f>SUM(I48,L48,O48,R48,U48,X48,AA48,AD48)</f>
        <v/>
      </c>
      <c r="C48" s="127">
        <f>SUM(J48,M48,P48,S48,V48,Y48,AB48,AE48)</f>
        <v/>
      </c>
      <c r="D48" s="128">
        <f>C48/1000000</f>
        <v/>
      </c>
      <c r="E48" s="128">
        <f>C48*2.20462262185/1000000</f>
        <v/>
      </c>
      <c r="F48" s="129">
        <f>IFERROR(B48/(C48/1000),0)</f>
        <v/>
      </c>
      <c r="G48" s="130">
        <f>IFERROR(B48/(C48*2.20462262185),0)</f>
        <v/>
      </c>
      <c r="AG48" s="9" t="n">
        <v>0</v>
      </c>
      <c r="AH48" s="9" t="n">
        <v>0</v>
      </c>
      <c r="AI48" s="10">
        <f>IFERROR(AG48/(AH48*2.20462262185),0)</f>
        <v/>
      </c>
      <c r="AJ48" s="9" t="n">
        <v>4307</v>
      </c>
      <c r="AK48" s="9" t="n">
        <v>410</v>
      </c>
      <c r="AL48" s="10">
        <f>IFERROR(AJ48/(AK48*2.20462262185),0)</f>
        <v/>
      </c>
      <c r="EK48" s="9" t="n">
        <v>2963</v>
      </c>
      <c r="EL48" s="9" t="n">
        <v>25</v>
      </c>
      <c r="EM48" s="10">
        <f>IFERROR(EK48/(EL48*2.20462262185),0)</f>
        <v/>
      </c>
    </row>
    <row r="49">
      <c r="A49" s="126" t="inlineStr">
        <is>
          <t>Burma</t>
        </is>
      </c>
      <c r="B49" s="127">
        <f>SUM(I49,L49,O49,R49,U49,X49,AA49,AD49)</f>
        <v/>
      </c>
      <c r="C49" s="127">
        <f>SUM(J49,M49,P49,S49,V49,Y49,AB49,AE49)</f>
        <v/>
      </c>
      <c r="D49" s="128">
        <f>C49/1000000</f>
        <v/>
      </c>
      <c r="E49" s="128">
        <f>C49*2.20462262185/1000000</f>
        <v/>
      </c>
      <c r="F49" s="129">
        <f>IFERROR(B49/(C49/1000),0)</f>
        <v/>
      </c>
      <c r="G49" s="130">
        <f>IFERROR(B49/(C49*2.20462262185),0)</f>
        <v/>
      </c>
      <c r="EK49" s="9" t="n">
        <v>0</v>
      </c>
      <c r="EL49" s="9" t="n">
        <v>0</v>
      </c>
      <c r="EM49" s="10">
        <f>IFERROR(EK49/(EL49*2.20462262185),0)</f>
        <v/>
      </c>
      <c r="EN49" s="9" t="n">
        <v>9000</v>
      </c>
      <c r="EO49" s="9" t="n">
        <v>19291</v>
      </c>
      <c r="EP49" s="10">
        <f>IFERROR(EN49/(EO49*2.20462262185),0)</f>
        <v/>
      </c>
    </row>
    <row r="50">
      <c r="A50" s="126" t="inlineStr">
        <is>
          <t>Cayman Islands</t>
        </is>
      </c>
      <c r="B50" s="127">
        <f>SUM(I50,L50,O50,R50,U50,X50,AA50,AD50)</f>
        <v/>
      </c>
      <c r="C50" s="127">
        <f>SUM(J50,M50,P50,S50,V50,Y50,AB50,AE50)</f>
        <v/>
      </c>
      <c r="D50" s="128">
        <f>C50/1000000</f>
        <v/>
      </c>
      <c r="E50" s="128">
        <f>C50*2.20462262185/1000000</f>
        <v/>
      </c>
      <c r="F50" s="129">
        <f>IFERROR(B50/(C50/1000),0)</f>
        <v/>
      </c>
      <c r="G50" s="130">
        <f>IFERROR(B50/(C50*2.20462262185),0)</f>
        <v/>
      </c>
      <c r="AG50" s="9" t="n">
        <v>0</v>
      </c>
      <c r="AH50" s="9" t="n">
        <v>0</v>
      </c>
      <c r="AI50" s="10">
        <f>IFERROR(AG50/(AH50*2.20462262185),0)</f>
        <v/>
      </c>
      <c r="AJ50" s="9" t="n">
        <v>0</v>
      </c>
      <c r="AK50" s="9" t="n">
        <v>0</v>
      </c>
      <c r="AL50" s="10">
        <f>IFERROR(AJ50/(AK50*2.20462262185),0)</f>
        <v/>
      </c>
      <c r="AM50" s="9" t="n">
        <v>0</v>
      </c>
      <c r="AN50" s="9" t="n">
        <v>0</v>
      </c>
      <c r="AO50" s="10">
        <f>IFERROR(AM50/(AN50*2.20462262185),0)</f>
        <v/>
      </c>
      <c r="AP50" s="9" t="n">
        <v>0</v>
      </c>
      <c r="AQ50" s="9" t="n">
        <v>0</v>
      </c>
      <c r="AR50" s="10">
        <f>IFERROR(AP50/(AQ50*2.20462262185),0)</f>
        <v/>
      </c>
      <c r="AS50" s="9" t="n">
        <v>0</v>
      </c>
      <c r="AT50" s="9" t="n">
        <v>0</v>
      </c>
      <c r="AU50" s="10">
        <f>IFERROR(AS50/(AT50*2.20462262185),0)</f>
        <v/>
      </c>
      <c r="AV50" s="9" t="n">
        <v>0</v>
      </c>
      <c r="AW50" s="9" t="n">
        <v>0</v>
      </c>
      <c r="AX50" s="10">
        <f>IFERROR(AV50/(AW50*2.20462262185),0)</f>
        <v/>
      </c>
      <c r="AY50" s="9" t="n">
        <v>0</v>
      </c>
      <c r="AZ50" s="9" t="n">
        <v>0</v>
      </c>
      <c r="BA50" s="10">
        <f>IFERROR(AY50/(AZ50*2.20462262185),0)</f>
        <v/>
      </c>
      <c r="BB50" s="9" t="n">
        <v>9630</v>
      </c>
      <c r="BC50" s="9" t="n">
        <v>162</v>
      </c>
      <c r="BD50" s="10">
        <f>IFERROR(BB50/(BC50*2.20462262185),0)</f>
        <v/>
      </c>
      <c r="DA50" s="9" t="n">
        <v>0</v>
      </c>
      <c r="DB50" s="9" t="n">
        <v>0</v>
      </c>
      <c r="DC50" s="10">
        <f>IFERROR(DA50/(DB50*2.20462262185),0)</f>
        <v/>
      </c>
      <c r="DD50" s="9" t="n">
        <v>9091</v>
      </c>
      <c r="DE50" s="9" t="n">
        <v>1805</v>
      </c>
      <c r="DF50" s="10">
        <f>IFERROR(DD50/(DE50*2.20462262185),0)</f>
        <v/>
      </c>
    </row>
    <row r="51">
      <c r="A51" s="126" t="inlineStr">
        <is>
          <t>Chile</t>
        </is>
      </c>
      <c r="B51" s="127">
        <f>SUM(I51,L51,O51,R51,U51,X51,AA51,AD51)</f>
        <v/>
      </c>
      <c r="C51" s="127">
        <f>SUM(J51,M51,P51,S51,V51,Y51,AB51,AE51)</f>
        <v/>
      </c>
      <c r="D51" s="128">
        <f>C51/1000000</f>
        <v/>
      </c>
      <c r="E51" s="128">
        <f>C51*2.20462262185/1000000</f>
        <v/>
      </c>
      <c r="F51" s="129">
        <f>IFERROR(B51/(C51/1000),0)</f>
        <v/>
      </c>
      <c r="G51" s="130">
        <f>IFERROR(B51/(C51*2.20462262185),0)</f>
        <v/>
      </c>
      <c r="BQ51" s="9" t="n">
        <v>0</v>
      </c>
      <c r="BR51" s="9" t="n">
        <v>0</v>
      </c>
      <c r="BS51" s="10">
        <f>IFERROR(BQ51/(BR51*2.20462262185),0)</f>
        <v/>
      </c>
      <c r="BT51" s="9" t="n">
        <v>0</v>
      </c>
      <c r="BU51" s="9" t="n">
        <v>0</v>
      </c>
      <c r="BV51" s="10">
        <f>IFERROR(BT51/(BU51*2.20462262185),0)</f>
        <v/>
      </c>
      <c r="BW51" s="9" t="n">
        <v>0</v>
      </c>
      <c r="BX51" s="9" t="n">
        <v>0</v>
      </c>
      <c r="BY51" s="10">
        <f>IFERROR(BW51/(BX51*2.20462262185),0)</f>
        <v/>
      </c>
      <c r="BZ51" s="9" t="n">
        <v>334200</v>
      </c>
      <c r="CA51" s="9" t="n">
        <v>200000</v>
      </c>
      <c r="CB51" s="10">
        <f>IFERROR(BZ51/(CA51*2.20462262185),0)</f>
        <v/>
      </c>
      <c r="DA51" s="9" t="n">
        <v>0</v>
      </c>
      <c r="DB51" s="9" t="n">
        <v>0</v>
      </c>
      <c r="DC51" s="10">
        <f>IFERROR(DA51/(DB51*2.20462262185),0)</f>
        <v/>
      </c>
      <c r="DD51" s="9" t="n">
        <v>0</v>
      </c>
      <c r="DE51" s="9" t="n">
        <v>0</v>
      </c>
      <c r="DF51" s="10">
        <f>IFERROR(DD51/(DE51*2.20462262185),0)</f>
        <v/>
      </c>
      <c r="DG51" s="9" t="n">
        <v>0</v>
      </c>
      <c r="DH51" s="9" t="n">
        <v>0</v>
      </c>
      <c r="DI51" s="10">
        <f>IFERROR(DG51/(DH51*2.20462262185),0)</f>
        <v/>
      </c>
      <c r="DJ51" s="9" t="n">
        <v>429300</v>
      </c>
      <c r="DK51" s="9" t="n">
        <v>300000</v>
      </c>
      <c r="DL51" s="10">
        <f>IFERROR(DJ51/(DK51*2.20462262185),0)</f>
        <v/>
      </c>
      <c r="DM51" s="9" t="n">
        <v>0</v>
      </c>
      <c r="DN51" s="9" t="n">
        <v>0</v>
      </c>
      <c r="DO51" s="10">
        <f>IFERROR(DM51/(DN51*2.20462262185),0)</f>
        <v/>
      </c>
      <c r="DP51" s="9" t="n">
        <v>0</v>
      </c>
      <c r="DQ51" s="9" t="n">
        <v>0</v>
      </c>
      <c r="DR51" s="10">
        <f>IFERROR(DP51/(DQ51*2.20462262185),0)</f>
        <v/>
      </c>
      <c r="DS51" s="9" t="n">
        <v>483520</v>
      </c>
      <c r="DT51" s="9" t="n">
        <v>320000</v>
      </c>
      <c r="DU51" s="10">
        <f>IFERROR(DS51/(DT51*2.20462262185),0)</f>
        <v/>
      </c>
      <c r="DV51" s="9" t="n">
        <v>231840</v>
      </c>
      <c r="DW51" s="9" t="n">
        <v>160000</v>
      </c>
      <c r="DX51" s="10">
        <f>IFERROR(DV51/(DW51*2.20462262185),0)</f>
        <v/>
      </c>
      <c r="DY51" s="9" t="n">
        <v>0</v>
      </c>
      <c r="DZ51" s="9" t="n">
        <v>0</v>
      </c>
      <c r="EA51" s="10">
        <f>IFERROR(DY51/(DZ51*2.20462262185),0)</f>
        <v/>
      </c>
      <c r="EB51" s="9" t="n">
        <v>233600</v>
      </c>
      <c r="EC51" s="9" t="n">
        <v>160000</v>
      </c>
      <c r="ED51" s="10">
        <f>IFERROR(EB51/(EC51*2.20462262185),0)</f>
        <v/>
      </c>
      <c r="EE51" s="9" t="n">
        <v>1293200</v>
      </c>
      <c r="EF51" s="9" t="n">
        <v>780000</v>
      </c>
      <c r="EG51" s="10">
        <f>IFERROR(EE51/(EF51*2.20462262185),0)</f>
        <v/>
      </c>
      <c r="EK51" s="9" t="n">
        <v>0</v>
      </c>
      <c r="EL51" s="9" t="n">
        <v>0</v>
      </c>
      <c r="EM51" s="10">
        <f>IFERROR(EK51/(EL51*2.20462262185),0)</f>
        <v/>
      </c>
      <c r="EN51" s="9" t="n">
        <v>567600</v>
      </c>
      <c r="EO51" s="9" t="n">
        <v>320000</v>
      </c>
      <c r="EP51" s="10">
        <f>IFERROR(EN51/(EO51*2.20462262185),0)</f>
        <v/>
      </c>
      <c r="EQ51" s="9" t="n">
        <v>299200</v>
      </c>
      <c r="ER51" s="9" t="n">
        <v>160000</v>
      </c>
      <c r="ES51" s="10">
        <f>IFERROR(EQ51/(ER51*2.20462262185),0)</f>
        <v/>
      </c>
      <c r="ET51" s="9" t="n">
        <v>298200</v>
      </c>
      <c r="EU51" s="9" t="n">
        <v>160000</v>
      </c>
      <c r="EV51" s="10">
        <f>IFERROR(ET51/(EU51*2.20462262185),0)</f>
        <v/>
      </c>
      <c r="EW51" s="9" t="n">
        <v>297600</v>
      </c>
      <c r="EX51" s="9" t="n">
        <v>160000</v>
      </c>
      <c r="EY51" s="10">
        <f>IFERROR(EW51/(EX51*2.20462262185),0)</f>
        <v/>
      </c>
      <c r="EZ51" s="9" t="n">
        <v>0</v>
      </c>
      <c r="FA51" s="9" t="n">
        <v>0</v>
      </c>
      <c r="FB51" s="10">
        <f>IFERROR(EZ51/(FA51*2.20462262185),0)</f>
        <v/>
      </c>
      <c r="FC51" s="9" t="n">
        <v>479900</v>
      </c>
      <c r="FD51" s="9" t="n">
        <v>280000</v>
      </c>
      <c r="FE51" s="10">
        <f>IFERROR(FC51/(FD51*2.20462262185),0)</f>
        <v/>
      </c>
      <c r="FF51" s="9" t="n">
        <v>631180</v>
      </c>
      <c r="FG51" s="9" t="n">
        <v>380000</v>
      </c>
      <c r="FH51" s="10">
        <f>IFERROR(FF51/(FG51*2.20462262185),0)</f>
        <v/>
      </c>
      <c r="FI51" s="9" t="n">
        <v>0</v>
      </c>
      <c r="FJ51" s="9" t="n">
        <v>0</v>
      </c>
      <c r="FK51" s="10">
        <f>IFERROR(FI51/(FJ51*2.20462262185),0)</f>
        <v/>
      </c>
      <c r="FL51" s="9" t="n">
        <v>56720</v>
      </c>
      <c r="FM51" s="9" t="n">
        <v>40000</v>
      </c>
      <c r="FN51" s="10">
        <f>IFERROR(FL51/(FM51*2.20462262185),0)</f>
        <v/>
      </c>
      <c r="FO51" s="9" t="n">
        <v>0</v>
      </c>
      <c r="FP51" s="9" t="n">
        <v>0</v>
      </c>
      <c r="FQ51" s="10">
        <f>IFERROR(FO51/(FP51*2.20462262185),0)</f>
        <v/>
      </c>
      <c r="FR51" s="9" t="n">
        <v>226880</v>
      </c>
      <c r="FS51" s="9" t="n">
        <v>160000</v>
      </c>
      <c r="FT51" s="10">
        <f>IFERROR(FR51/(FS51*2.20462262185),0)</f>
        <v/>
      </c>
    </row>
    <row r="52">
      <c r="A52" s="126" t="inlineStr">
        <is>
          <t>Colombia</t>
        </is>
      </c>
      <c r="B52" s="127">
        <f>SUM(I52,L52,O52,R52,U52,X52,AA52,AD52)</f>
        <v/>
      </c>
      <c r="C52" s="127">
        <f>SUM(J52,M52,P52,S52,V52,Y52,AB52,AE52)</f>
        <v/>
      </c>
      <c r="D52" s="128">
        <f>C52/1000000</f>
        <v/>
      </c>
      <c r="E52" s="128">
        <f>C52*2.20462262185/1000000</f>
        <v/>
      </c>
      <c r="F52" s="129">
        <f>IFERROR(B52/(C52/1000),0)</f>
        <v/>
      </c>
      <c r="G52" s="130">
        <f>IFERROR(B52/(C52*2.20462262185),0)</f>
        <v/>
      </c>
      <c r="BQ52" s="9" t="n">
        <v>0</v>
      </c>
      <c r="BR52" s="9" t="n">
        <v>0</v>
      </c>
      <c r="BS52" s="10">
        <f>IFERROR(BQ52/(BR52*2.20462262185),0)</f>
        <v/>
      </c>
      <c r="BT52" s="9" t="n">
        <v>0</v>
      </c>
      <c r="BU52" s="9" t="n">
        <v>0</v>
      </c>
      <c r="BV52" s="10">
        <f>IFERROR(BT52/(BU52*2.20462262185),0)</f>
        <v/>
      </c>
      <c r="BW52" s="9" t="n">
        <v>0</v>
      </c>
      <c r="BX52" s="9" t="n">
        <v>0</v>
      </c>
      <c r="BY52" s="10">
        <f>IFERROR(BW52/(BX52*2.20462262185),0)</f>
        <v/>
      </c>
      <c r="BZ52" s="9" t="n">
        <v>0</v>
      </c>
      <c r="CA52" s="9" t="n">
        <v>0</v>
      </c>
      <c r="CB52" s="10">
        <f>IFERROR(BZ52/(CA52*2.20462262185),0)</f>
        <v/>
      </c>
      <c r="CC52" s="9" t="n">
        <v>23698</v>
      </c>
      <c r="CD52" s="9" t="n">
        <v>54760</v>
      </c>
      <c r="CE52" s="10">
        <f>IFERROR(CC52/(CD52*2.20462262185),0)</f>
        <v/>
      </c>
      <c r="CF52" s="9" t="n">
        <v>0</v>
      </c>
      <c r="CG52" s="9" t="n">
        <v>0</v>
      </c>
      <c r="CH52" s="10">
        <f>IFERROR(CF52/(CG52*2.20462262185),0)</f>
        <v/>
      </c>
      <c r="CI52" s="9" t="n">
        <v>6019</v>
      </c>
      <c r="CJ52" s="9" t="n">
        <v>30096</v>
      </c>
      <c r="CK52" s="10">
        <f>IFERROR(CI52/(CJ52*2.20462262185),0)</f>
        <v/>
      </c>
      <c r="CL52" s="9" t="n">
        <v>0</v>
      </c>
      <c r="CM52" s="9" t="n">
        <v>0</v>
      </c>
      <c r="CN52" s="10">
        <f>IFERROR(CL52/(CM52*2.20462262185),0)</f>
        <v/>
      </c>
      <c r="CO52" s="9" t="n">
        <v>0</v>
      </c>
      <c r="CP52" s="9" t="n">
        <v>0</v>
      </c>
      <c r="CQ52" s="10">
        <f>IFERROR(CO52/(CP52*2.20462262185),0)</f>
        <v/>
      </c>
      <c r="CR52" s="9" t="n">
        <v>0</v>
      </c>
      <c r="CS52" s="9" t="n">
        <v>0</v>
      </c>
      <c r="CT52" s="10">
        <f>IFERROR(CR52/(CS52*2.20462262185),0)</f>
        <v/>
      </c>
      <c r="CU52" s="9" t="n">
        <v>73873</v>
      </c>
      <c r="CV52" s="9" t="n">
        <v>40007</v>
      </c>
      <c r="CW52" s="10">
        <f>IFERROR(CU52/(CV52*2.20462262185),0)</f>
        <v/>
      </c>
      <c r="DA52" s="9" t="n">
        <v>295490</v>
      </c>
      <c r="DB52" s="9" t="n">
        <v>160029</v>
      </c>
      <c r="DC52" s="10">
        <f>IFERROR(DA52/(DB52*2.20462262185),0)</f>
        <v/>
      </c>
      <c r="DD52" s="9" t="n">
        <v>0</v>
      </c>
      <c r="DE52" s="9" t="n">
        <v>0</v>
      </c>
      <c r="DF52" s="10">
        <f>IFERROR(DD52/(DE52*2.20462262185),0)</f>
        <v/>
      </c>
      <c r="DG52" s="9" t="n">
        <v>196234</v>
      </c>
      <c r="DH52" s="9" t="n">
        <v>180033</v>
      </c>
      <c r="DI52" s="10">
        <f>IFERROR(DG52/(DH52*2.20462262185),0)</f>
        <v/>
      </c>
      <c r="DJ52" s="9" t="n">
        <v>0</v>
      </c>
      <c r="DK52" s="9" t="n">
        <v>0</v>
      </c>
      <c r="DL52" s="10">
        <f>IFERROR(DJ52/(DK52*2.20462262185),0)</f>
        <v/>
      </c>
      <c r="DM52" s="9" t="n">
        <v>10752</v>
      </c>
      <c r="DN52" s="9" t="n">
        <v>596</v>
      </c>
      <c r="DO52" s="10">
        <f>IFERROR(DM52/(DN52*2.20462262185),0)</f>
        <v/>
      </c>
      <c r="EK52" s="9" t="n">
        <v>0</v>
      </c>
      <c r="EL52" s="9" t="n">
        <v>0</v>
      </c>
      <c r="EM52" s="10">
        <f>IFERROR(EK52/(EL52*2.20462262185),0)</f>
        <v/>
      </c>
      <c r="EN52" s="9" t="n">
        <v>0</v>
      </c>
      <c r="EO52" s="9" t="n">
        <v>0</v>
      </c>
      <c r="EP52" s="10">
        <f>IFERROR(EN52/(EO52*2.20462262185),0)</f>
        <v/>
      </c>
      <c r="EQ52" s="9" t="n">
        <v>273960</v>
      </c>
      <c r="ER52" s="9" t="n">
        <v>120000</v>
      </c>
      <c r="ES52" s="10">
        <f>IFERROR(EQ52/(ER52*2.20462262185),0)</f>
        <v/>
      </c>
      <c r="ET52" s="9" t="n">
        <v>0</v>
      </c>
      <c r="EU52" s="9" t="n">
        <v>0</v>
      </c>
      <c r="EV52" s="10">
        <f>IFERROR(ET52/(EU52*2.20462262185),0)</f>
        <v/>
      </c>
      <c r="EW52" s="9" t="n">
        <v>279300</v>
      </c>
      <c r="EX52" s="9" t="n">
        <v>142541</v>
      </c>
      <c r="EY52" s="10">
        <f>IFERROR(EW52/(EX52*2.20462262185),0)</f>
        <v/>
      </c>
      <c r="EZ52" s="9" t="n">
        <v>334800</v>
      </c>
      <c r="FA52" s="9" t="n">
        <v>180000</v>
      </c>
      <c r="FB52" s="10">
        <f>IFERROR(EZ52/(FA52*2.20462262185),0)</f>
        <v/>
      </c>
      <c r="FC52" s="9" t="n">
        <v>334800</v>
      </c>
      <c r="FD52" s="9" t="n">
        <v>181876</v>
      </c>
      <c r="FE52" s="10">
        <f>IFERROR(FC52/(FD52*2.20462262185),0)</f>
        <v/>
      </c>
      <c r="FF52" s="9" t="n">
        <v>45208</v>
      </c>
      <c r="FG52" s="9" t="n">
        <v>20000</v>
      </c>
      <c r="FH52" s="10">
        <f>IFERROR(FF52/(FG52*2.20462262185),0)</f>
        <v/>
      </c>
      <c r="FI52" s="9" t="n">
        <v>278880</v>
      </c>
      <c r="FJ52" s="9" t="n">
        <v>160000</v>
      </c>
      <c r="FK52" s="10">
        <f>IFERROR(FI52/(FJ52*2.20462262185),0)</f>
        <v/>
      </c>
      <c r="FL52" s="9" t="n">
        <v>334000</v>
      </c>
      <c r="FM52" s="9" t="n">
        <v>200000</v>
      </c>
      <c r="FN52" s="10">
        <f>IFERROR(FL52/(FM52*2.20462262185),0)</f>
        <v/>
      </c>
    </row>
    <row r="53">
      <c r="A53" s="126" t="inlineStr">
        <is>
          <t>Cyprus</t>
        </is>
      </c>
      <c r="B53" s="127">
        <f>SUM(I53,L53,O53,R53,U53,X53,AA53,AD53)</f>
        <v/>
      </c>
      <c r="C53" s="127">
        <f>SUM(J53,M53,P53,S53,V53,Y53,AB53,AE53)</f>
        <v/>
      </c>
      <c r="D53" s="128">
        <f>C53/1000000</f>
        <v/>
      </c>
      <c r="E53" s="128">
        <f>C53*2.20462262185/1000000</f>
        <v/>
      </c>
      <c r="F53" s="129">
        <f>IFERROR(B53/(C53/1000),0)</f>
        <v/>
      </c>
      <c r="G53" s="130">
        <f>IFERROR(B53/(C53*2.20462262185),0)</f>
        <v/>
      </c>
      <c r="EK53" s="9" t="n">
        <v>0</v>
      </c>
      <c r="EL53" s="9" t="n">
        <v>0</v>
      </c>
      <c r="EM53" s="10">
        <f>IFERROR(EK53/(EL53*2.20462262185),0)</f>
        <v/>
      </c>
      <c r="EN53" s="9" t="n">
        <v>0</v>
      </c>
      <c r="EO53" s="9" t="n">
        <v>0</v>
      </c>
      <c r="EP53" s="10">
        <f>IFERROR(EN53/(EO53*2.20462262185),0)</f>
        <v/>
      </c>
      <c r="EQ53" s="9" t="n">
        <v>0</v>
      </c>
      <c r="ER53" s="9" t="n">
        <v>0</v>
      </c>
      <c r="ES53" s="10">
        <f>IFERROR(EQ53/(ER53*2.20462262185),0)</f>
        <v/>
      </c>
      <c r="ET53" s="9" t="n">
        <v>0</v>
      </c>
      <c r="EU53" s="9" t="n">
        <v>0</v>
      </c>
      <c r="EV53" s="10">
        <f>IFERROR(ET53/(EU53*2.20462262185),0)</f>
        <v/>
      </c>
      <c r="EW53" s="9" t="n">
        <v>0</v>
      </c>
      <c r="EX53" s="9" t="n">
        <v>0</v>
      </c>
      <c r="EY53" s="10">
        <f>IFERROR(EW53/(EX53*2.20462262185),0)</f>
        <v/>
      </c>
      <c r="EZ53" s="9" t="n">
        <v>0</v>
      </c>
      <c r="FA53" s="9" t="n">
        <v>0</v>
      </c>
      <c r="FB53" s="10">
        <f>IFERROR(EZ53/(FA53*2.20462262185),0)</f>
        <v/>
      </c>
      <c r="FC53" s="9" t="n">
        <v>8948</v>
      </c>
      <c r="FD53" s="9" t="n">
        <v>4364</v>
      </c>
      <c r="FE53" s="10">
        <f>IFERROR(FC53/(FD53*2.20462262185),0)</f>
        <v/>
      </c>
    </row>
    <row r="54">
      <c r="A54" s="126" t="inlineStr">
        <is>
          <t>Denmark</t>
        </is>
      </c>
      <c r="B54" s="127">
        <f>SUM(I54,L54,O54,R54,U54,X54,AA54,AD54)</f>
        <v/>
      </c>
      <c r="C54" s="127">
        <f>SUM(J54,M54,P54,S54,V54,Y54,AB54,AE54)</f>
        <v/>
      </c>
      <c r="D54" s="128">
        <f>C54/1000000</f>
        <v/>
      </c>
      <c r="E54" s="128">
        <f>C54*2.20462262185/1000000</f>
        <v/>
      </c>
      <c r="F54" s="129">
        <f>IFERROR(B54/(C54/1000),0)</f>
        <v/>
      </c>
      <c r="G54" s="130">
        <f>IFERROR(B54/(C54*2.20462262185),0)</f>
        <v/>
      </c>
      <c r="AG54" s="9" t="n">
        <v>0</v>
      </c>
      <c r="AH54" s="9" t="n">
        <v>0</v>
      </c>
      <c r="AI54" s="10">
        <f>IFERROR(AG54/(AH54*2.20462262185),0)</f>
        <v/>
      </c>
      <c r="AJ54" s="9" t="n">
        <v>0</v>
      </c>
      <c r="AK54" s="9" t="n">
        <v>0</v>
      </c>
      <c r="AL54" s="10">
        <f>IFERROR(AJ54/(AK54*2.20462262185),0)</f>
        <v/>
      </c>
      <c r="AM54" s="9" t="n">
        <v>2676</v>
      </c>
      <c r="AN54" s="9" t="n">
        <v>338</v>
      </c>
      <c r="AO54" s="10">
        <f>IFERROR(AM54/(AN54*2.20462262185),0)</f>
        <v/>
      </c>
      <c r="AP54" s="9" t="n">
        <v>0</v>
      </c>
      <c r="AQ54" s="9" t="n">
        <v>0</v>
      </c>
      <c r="AR54" s="10">
        <f>IFERROR(AP54/(AQ54*2.20462262185),0)</f>
        <v/>
      </c>
      <c r="AS54" s="9" t="n">
        <v>3223</v>
      </c>
      <c r="AT54" s="9" t="n">
        <v>454</v>
      </c>
      <c r="AU54" s="10">
        <f>IFERROR(AS54/(AT54*2.20462262185),0)</f>
        <v/>
      </c>
      <c r="AV54" s="9" t="n">
        <v>0</v>
      </c>
      <c r="AW54" s="9" t="n">
        <v>0</v>
      </c>
      <c r="AX54" s="10">
        <f>IFERROR(AV54/(AW54*2.20462262185),0)</f>
        <v/>
      </c>
      <c r="AY54" s="9" t="n">
        <v>0</v>
      </c>
      <c r="AZ54" s="9" t="n">
        <v>0</v>
      </c>
      <c r="BA54" s="10">
        <f>IFERROR(AY54/(AZ54*2.20462262185),0)</f>
        <v/>
      </c>
      <c r="BB54" s="9" t="n">
        <v>0</v>
      </c>
      <c r="BC54" s="9" t="n">
        <v>0</v>
      </c>
      <c r="BD54" s="10">
        <f>IFERROR(BB54/(BC54*2.20462262185),0)</f>
        <v/>
      </c>
      <c r="BE54" s="9" t="n">
        <v>0</v>
      </c>
      <c r="BF54" s="9" t="n">
        <v>0</v>
      </c>
      <c r="BG54" s="10">
        <f>IFERROR(BE54/(BF54*2.20462262185),0)</f>
        <v/>
      </c>
      <c r="BH54" s="9" t="n">
        <v>75058</v>
      </c>
      <c r="BI54" s="9" t="n">
        <v>10609</v>
      </c>
      <c r="BJ54" s="10">
        <f>IFERROR(BH54/(BI54*2.20462262185),0)</f>
        <v/>
      </c>
      <c r="BQ54" s="9" t="n">
        <v>74672</v>
      </c>
      <c r="BR54" s="9" t="n">
        <v>10539</v>
      </c>
      <c r="BS54" s="10">
        <f>IFERROR(BQ54/(BR54*2.20462262185),0)</f>
        <v/>
      </c>
      <c r="BT54" s="9" t="n">
        <v>0</v>
      </c>
      <c r="BU54" s="9" t="n">
        <v>0</v>
      </c>
      <c r="BV54" s="10">
        <f>IFERROR(BT54/(BU54*2.20462262185),0)</f>
        <v/>
      </c>
      <c r="BW54" s="9" t="n">
        <v>0</v>
      </c>
      <c r="BX54" s="9" t="n">
        <v>0</v>
      </c>
      <c r="BY54" s="10">
        <f>IFERROR(BW54/(BX54*2.20462262185),0)</f>
        <v/>
      </c>
      <c r="BZ54" s="9" t="n">
        <v>0</v>
      </c>
      <c r="CA54" s="9" t="n">
        <v>0</v>
      </c>
      <c r="CB54" s="10">
        <f>IFERROR(BZ54/(CA54*2.20462262185),0)</f>
        <v/>
      </c>
      <c r="CC54" s="9" t="n">
        <v>0</v>
      </c>
      <c r="CD54" s="9" t="n">
        <v>0</v>
      </c>
      <c r="CE54" s="10">
        <f>IFERROR(CC54/(CD54*2.20462262185),0)</f>
        <v/>
      </c>
      <c r="CF54" s="9" t="n">
        <v>0</v>
      </c>
      <c r="CG54" s="9" t="n">
        <v>0</v>
      </c>
      <c r="CH54" s="10">
        <f>IFERROR(CF54/(CG54*2.20462262185),0)</f>
        <v/>
      </c>
      <c r="CI54" s="9" t="n">
        <v>37324</v>
      </c>
      <c r="CJ54" s="9" t="n">
        <v>2178</v>
      </c>
      <c r="CK54" s="10">
        <f>IFERROR(CI54/(CJ54*2.20462262185),0)</f>
        <v/>
      </c>
      <c r="CL54" s="9" t="n">
        <v>74635</v>
      </c>
      <c r="CM54" s="9" t="n">
        <v>10516</v>
      </c>
      <c r="CN54" s="10">
        <f>IFERROR(CL54/(CM54*2.20462262185),0)</f>
        <v/>
      </c>
      <c r="CO54" s="9" t="n">
        <v>0</v>
      </c>
      <c r="CP54" s="9" t="n">
        <v>0</v>
      </c>
      <c r="CQ54" s="10">
        <f>IFERROR(CO54/(CP54*2.20462262185),0)</f>
        <v/>
      </c>
      <c r="CR54" s="9" t="n">
        <v>0</v>
      </c>
      <c r="CS54" s="9" t="n">
        <v>0</v>
      </c>
      <c r="CT54" s="10">
        <f>IFERROR(CR54/(CS54*2.20462262185),0)</f>
        <v/>
      </c>
      <c r="CU54" s="9" t="n">
        <v>0</v>
      </c>
      <c r="CV54" s="9" t="n">
        <v>0</v>
      </c>
      <c r="CW54" s="10">
        <f>IFERROR(CU54/(CV54*2.20462262185),0)</f>
        <v/>
      </c>
      <c r="CX54" s="9" t="n">
        <v>3270</v>
      </c>
      <c r="CY54" s="9" t="n">
        <v>259</v>
      </c>
      <c r="CZ54" s="10">
        <f>IFERROR(CX54/(CY54*2.20462262185),0)</f>
        <v/>
      </c>
      <c r="DA54" s="9" t="n">
        <v>5279</v>
      </c>
      <c r="DB54" s="9" t="n">
        <v>998</v>
      </c>
      <c r="DC54" s="10">
        <f>IFERROR(DA54/(DB54*2.20462262185),0)</f>
        <v/>
      </c>
      <c r="DD54" s="9" t="n">
        <v>0</v>
      </c>
      <c r="DE54" s="9" t="n">
        <v>0</v>
      </c>
      <c r="DF54" s="10">
        <f>IFERROR(DD54/(DE54*2.20462262185),0)</f>
        <v/>
      </c>
      <c r="DG54" s="9" t="n">
        <v>0</v>
      </c>
      <c r="DH54" s="9" t="n">
        <v>0</v>
      </c>
      <c r="DI54" s="10">
        <f>IFERROR(DG54/(DH54*2.20462262185),0)</f>
        <v/>
      </c>
      <c r="DJ54" s="9" t="n">
        <v>5310</v>
      </c>
      <c r="DK54" s="9" t="n">
        <v>3080</v>
      </c>
      <c r="DL54" s="10">
        <f>IFERROR(DJ54/(DK54*2.20462262185),0)</f>
        <v/>
      </c>
      <c r="DM54" s="9" t="n">
        <v>0</v>
      </c>
      <c r="DN54" s="9" t="n">
        <v>0</v>
      </c>
      <c r="DO54" s="10">
        <f>IFERROR(DM54/(DN54*2.20462262185),0)</f>
        <v/>
      </c>
      <c r="DP54" s="9" t="n">
        <v>0</v>
      </c>
      <c r="DQ54" s="9" t="n">
        <v>0</v>
      </c>
      <c r="DR54" s="10">
        <f>IFERROR(DP54/(DQ54*2.20462262185),0)</f>
        <v/>
      </c>
      <c r="DS54" s="9" t="n">
        <v>0</v>
      </c>
      <c r="DT54" s="9" t="n">
        <v>0</v>
      </c>
      <c r="DU54" s="10">
        <f>IFERROR(DS54/(DT54*2.20462262185),0)</f>
        <v/>
      </c>
      <c r="DV54" s="9" t="n">
        <v>72017</v>
      </c>
      <c r="DW54" s="9" t="n">
        <v>28287</v>
      </c>
      <c r="DX54" s="10">
        <f>IFERROR(DV54/(DW54*2.20462262185),0)</f>
        <v/>
      </c>
      <c r="DY54" s="9" t="n">
        <v>0</v>
      </c>
      <c r="DZ54" s="9" t="n">
        <v>0</v>
      </c>
      <c r="EA54" s="10">
        <f>IFERROR(DY54/(DZ54*2.20462262185),0)</f>
        <v/>
      </c>
      <c r="EB54" s="9" t="n">
        <v>33205</v>
      </c>
      <c r="EC54" s="9" t="n">
        <v>4654</v>
      </c>
      <c r="ED54" s="10">
        <f>IFERROR(EB54/(EC54*2.20462262185),0)</f>
        <v/>
      </c>
      <c r="EE54" s="9" t="n">
        <v>0</v>
      </c>
      <c r="EF54" s="9" t="n">
        <v>0</v>
      </c>
      <c r="EG54" s="10">
        <f>IFERROR(EE54/(EF54*2.20462262185),0)</f>
        <v/>
      </c>
      <c r="EH54" s="9" t="n">
        <v>48613</v>
      </c>
      <c r="EI54" s="9" t="n">
        <v>2007</v>
      </c>
      <c r="EJ54" s="10">
        <f>IFERROR(EH54/(EI54*2.20462262185),0)</f>
        <v/>
      </c>
      <c r="EK54" s="9" t="n">
        <v>0</v>
      </c>
      <c r="EL54" s="9" t="n">
        <v>0</v>
      </c>
      <c r="EM54" s="10">
        <f>IFERROR(EK54/(EL54*2.20462262185),0)</f>
        <v/>
      </c>
      <c r="EN54" s="9" t="n">
        <v>0</v>
      </c>
      <c r="EO54" s="9" t="n">
        <v>0</v>
      </c>
      <c r="EP54" s="10">
        <f>IFERROR(EN54/(EO54*2.20462262185),0)</f>
        <v/>
      </c>
      <c r="EQ54" s="9" t="n">
        <v>30948</v>
      </c>
      <c r="ER54" s="9" t="n">
        <v>9643</v>
      </c>
      <c r="ES54" s="10">
        <f>IFERROR(EQ54/(ER54*2.20462262185),0)</f>
        <v/>
      </c>
      <c r="ET54" s="9" t="n">
        <v>0</v>
      </c>
      <c r="EU54" s="9" t="n">
        <v>0</v>
      </c>
      <c r="EV54" s="10">
        <f>IFERROR(ET54/(EU54*2.20462262185),0)</f>
        <v/>
      </c>
      <c r="EW54" s="9" t="n">
        <v>192456</v>
      </c>
      <c r="EX54" s="9" t="n">
        <v>13652</v>
      </c>
      <c r="EY54" s="10">
        <f>IFERROR(EW54/(EX54*2.20462262185),0)</f>
        <v/>
      </c>
      <c r="EZ54" s="9" t="n">
        <v>0</v>
      </c>
      <c r="FA54" s="9" t="n">
        <v>0</v>
      </c>
      <c r="FB54" s="10">
        <f>IFERROR(EZ54/(FA54*2.20462262185),0)</f>
        <v/>
      </c>
      <c r="FC54" s="9" t="n">
        <v>100925</v>
      </c>
      <c r="FD54" s="9" t="n">
        <v>9812</v>
      </c>
      <c r="FE54" s="10">
        <f>IFERROR(FC54/(FD54*2.20462262185),0)</f>
        <v/>
      </c>
      <c r="FF54" s="9" t="n">
        <v>0</v>
      </c>
      <c r="FG54" s="9" t="n">
        <v>0</v>
      </c>
      <c r="FH54" s="10">
        <f>IFERROR(FF54/(FG54*2.20462262185),0)</f>
        <v/>
      </c>
      <c r="FI54" s="9" t="n">
        <v>0</v>
      </c>
      <c r="FJ54" s="9" t="n">
        <v>0</v>
      </c>
      <c r="FK54" s="10">
        <f>IFERROR(FI54/(FJ54*2.20462262185),0)</f>
        <v/>
      </c>
      <c r="FL54" s="9" t="n">
        <v>0</v>
      </c>
      <c r="FM54" s="9" t="n">
        <v>0</v>
      </c>
      <c r="FN54" s="10">
        <f>IFERROR(FL54/(FM54*2.20462262185),0)</f>
        <v/>
      </c>
      <c r="FO54" s="9" t="n">
        <v>13710</v>
      </c>
      <c r="FP54" s="9" t="n">
        <v>1987</v>
      </c>
      <c r="FQ54" s="10">
        <f>IFERROR(FO54/(FP54*2.20462262185),0)</f>
        <v/>
      </c>
      <c r="FR54" s="9" t="n">
        <v>192057</v>
      </c>
      <c r="FS54" s="9" t="n">
        <v>17567</v>
      </c>
      <c r="FT54" s="10">
        <f>IFERROR(FR54/(FS54*2.20462262185),0)</f>
        <v/>
      </c>
    </row>
    <row r="55">
      <c r="A55" s="126" t="inlineStr">
        <is>
          <t>Dominica</t>
        </is>
      </c>
      <c r="B55" s="127">
        <f>SUM(I55,L55,O55,R55,U55,X55,AA55,AD55)</f>
        <v/>
      </c>
      <c r="C55" s="127">
        <f>SUM(J55,M55,P55,S55,V55,Y55,AB55,AE55)</f>
        <v/>
      </c>
      <c r="D55" s="128">
        <f>C55/1000000</f>
        <v/>
      </c>
      <c r="E55" s="128">
        <f>C55*2.20462262185/1000000</f>
        <v/>
      </c>
      <c r="F55" s="129">
        <f>IFERROR(B55/(C55/1000),0)</f>
        <v/>
      </c>
      <c r="G55" s="130">
        <f>IFERROR(B55/(C55*2.20462262185),0)</f>
        <v/>
      </c>
      <c r="EK55" s="9" t="n">
        <v>0</v>
      </c>
      <c r="EL55" s="9" t="n">
        <v>0</v>
      </c>
      <c r="EM55" s="10">
        <f>IFERROR(EK55/(EL55*2.20462262185),0)</f>
        <v/>
      </c>
      <c r="EN55" s="9" t="n">
        <v>0</v>
      </c>
      <c r="EO55" s="9" t="n">
        <v>0</v>
      </c>
      <c r="EP55" s="10">
        <f>IFERROR(EN55/(EO55*2.20462262185),0)</f>
        <v/>
      </c>
      <c r="EQ55" s="9" t="n">
        <v>0</v>
      </c>
      <c r="ER55" s="9" t="n">
        <v>0</v>
      </c>
      <c r="ES55" s="10">
        <f>IFERROR(EQ55/(ER55*2.20462262185),0)</f>
        <v/>
      </c>
      <c r="ET55" s="9" t="n">
        <v>0</v>
      </c>
      <c r="EU55" s="9" t="n">
        <v>0</v>
      </c>
      <c r="EV55" s="10">
        <f>IFERROR(ET55/(EU55*2.20462262185),0)</f>
        <v/>
      </c>
      <c r="EW55" s="9" t="n">
        <v>0</v>
      </c>
      <c r="EX55" s="9" t="n">
        <v>0</v>
      </c>
      <c r="EY55" s="10">
        <f>IFERROR(EW55/(EX55*2.20462262185),0)</f>
        <v/>
      </c>
      <c r="EZ55" s="9" t="n">
        <v>0</v>
      </c>
      <c r="FA55" s="9" t="n">
        <v>0</v>
      </c>
      <c r="FB55" s="10">
        <f>IFERROR(EZ55/(FA55*2.20462262185),0)</f>
        <v/>
      </c>
      <c r="FC55" s="9" t="n">
        <v>2659</v>
      </c>
      <c r="FD55" s="9" t="n">
        <v>600</v>
      </c>
      <c r="FE55" s="10">
        <f>IFERROR(FC55/(FD55*2.20462262185),0)</f>
        <v/>
      </c>
    </row>
    <row r="56">
      <c r="A56" s="126" t="inlineStr">
        <is>
          <t>Dominican Republic</t>
        </is>
      </c>
      <c r="B56" s="127">
        <f>SUM(I56,L56,O56,R56,U56,X56,AA56,AD56)</f>
        <v/>
      </c>
      <c r="C56" s="127">
        <f>SUM(J56,M56,P56,S56,V56,Y56,AB56,AE56)</f>
        <v/>
      </c>
      <c r="D56" s="128">
        <f>C56/1000000</f>
        <v/>
      </c>
      <c r="E56" s="128">
        <f>C56*2.20462262185/1000000</f>
        <v/>
      </c>
      <c r="F56" s="129">
        <f>IFERROR(B56/(C56/1000),0)</f>
        <v/>
      </c>
      <c r="G56" s="130">
        <f>IFERROR(B56/(C56*2.20462262185),0)</f>
        <v/>
      </c>
      <c r="AG56" s="9" t="n">
        <v>7140</v>
      </c>
      <c r="AH56" s="9" t="n">
        <v>1428</v>
      </c>
      <c r="AI56" s="10">
        <f>IFERROR(AG56/(AH56*2.20462262185),0)</f>
        <v/>
      </c>
      <c r="AJ56" s="9" t="n">
        <v>0</v>
      </c>
      <c r="AK56" s="9" t="n">
        <v>0</v>
      </c>
      <c r="AL56" s="10">
        <f>IFERROR(AJ56/(AK56*2.20462262185),0)</f>
        <v/>
      </c>
      <c r="AM56" s="9" t="n">
        <v>0</v>
      </c>
      <c r="AN56" s="9" t="n">
        <v>0</v>
      </c>
      <c r="AO56" s="10">
        <f>IFERROR(AM56/(AN56*2.20462262185),0)</f>
        <v/>
      </c>
      <c r="AP56" s="9" t="n">
        <v>4342</v>
      </c>
      <c r="AQ56" s="9" t="n">
        <v>52</v>
      </c>
      <c r="AR56" s="10">
        <f>IFERROR(AP56/(AQ56*2.20462262185),0)</f>
        <v/>
      </c>
      <c r="AS56" s="9" t="n">
        <v>12150</v>
      </c>
      <c r="AT56" s="9" t="n">
        <v>2395</v>
      </c>
      <c r="AU56" s="10">
        <f>IFERROR(AS56/(AT56*2.20462262185),0)</f>
        <v/>
      </c>
      <c r="AV56" s="9" t="n">
        <v>0</v>
      </c>
      <c r="AW56" s="9" t="n">
        <v>0</v>
      </c>
      <c r="AX56" s="10">
        <f>IFERROR(AV56/(AW56*2.20462262185),0)</f>
        <v/>
      </c>
      <c r="AY56" s="9" t="n">
        <v>0</v>
      </c>
      <c r="AZ56" s="9" t="n">
        <v>0</v>
      </c>
      <c r="BA56" s="10">
        <f>IFERROR(AY56/(AZ56*2.20462262185),0)</f>
        <v/>
      </c>
      <c r="BB56" s="9" t="n">
        <v>0</v>
      </c>
      <c r="BC56" s="9" t="n">
        <v>0</v>
      </c>
      <c r="BD56" s="10">
        <f>IFERROR(BB56/(BC56*2.20462262185),0)</f>
        <v/>
      </c>
      <c r="BE56" s="9" t="n">
        <v>4760</v>
      </c>
      <c r="BF56" s="9" t="n">
        <v>880</v>
      </c>
      <c r="BG56" s="10">
        <f>IFERROR(BE56/(BF56*2.20462262185),0)</f>
        <v/>
      </c>
      <c r="BH56" s="9" t="n">
        <v>18312</v>
      </c>
      <c r="BI56" s="9" t="n">
        <v>6187</v>
      </c>
      <c r="BJ56" s="10">
        <f>IFERROR(BH56/(BI56*2.20462262185),0)</f>
        <v/>
      </c>
      <c r="BQ56" s="9" t="n">
        <v>0</v>
      </c>
      <c r="BR56" s="9" t="n">
        <v>0</v>
      </c>
      <c r="BS56" s="10">
        <f>IFERROR(BQ56/(BR56*2.20462262185),0)</f>
        <v/>
      </c>
      <c r="BT56" s="9" t="n">
        <v>0</v>
      </c>
      <c r="BU56" s="9" t="n">
        <v>0</v>
      </c>
      <c r="BV56" s="10">
        <f>IFERROR(BT56/(BU56*2.20462262185),0)</f>
        <v/>
      </c>
      <c r="BW56" s="9" t="n">
        <v>0</v>
      </c>
      <c r="BX56" s="9" t="n">
        <v>0</v>
      </c>
      <c r="BY56" s="10">
        <f>IFERROR(BW56/(BX56*2.20462262185),0)</f>
        <v/>
      </c>
      <c r="BZ56" s="9" t="n">
        <v>0</v>
      </c>
      <c r="CA56" s="9" t="n">
        <v>0</v>
      </c>
      <c r="CB56" s="10">
        <f>IFERROR(BZ56/(CA56*2.20462262185),0)</f>
        <v/>
      </c>
      <c r="CC56" s="9" t="n">
        <v>0</v>
      </c>
      <c r="CD56" s="9" t="n">
        <v>0</v>
      </c>
      <c r="CE56" s="10">
        <f>IFERROR(CC56/(CD56*2.20462262185),0)</f>
        <v/>
      </c>
      <c r="CF56" s="9" t="n">
        <v>21067</v>
      </c>
      <c r="CG56" s="9" t="n">
        <v>19800</v>
      </c>
      <c r="CH56" s="10">
        <f>IFERROR(CF56/(CG56*2.20462262185),0)</f>
        <v/>
      </c>
      <c r="CI56" s="9" t="n">
        <v>90585</v>
      </c>
      <c r="CJ56" s="9" t="n">
        <v>59400</v>
      </c>
      <c r="CK56" s="10">
        <f>IFERROR(CI56/(CJ56*2.20462262185),0)</f>
        <v/>
      </c>
      <c r="CL56" s="9" t="n">
        <v>0</v>
      </c>
      <c r="CM56" s="9" t="n">
        <v>0</v>
      </c>
      <c r="CN56" s="10">
        <f>IFERROR(CL56/(CM56*2.20462262185),0)</f>
        <v/>
      </c>
      <c r="CO56" s="9" t="n">
        <v>0</v>
      </c>
      <c r="CP56" s="9" t="n">
        <v>0</v>
      </c>
      <c r="CQ56" s="10">
        <f>IFERROR(CO56/(CP56*2.20462262185),0)</f>
        <v/>
      </c>
      <c r="CR56" s="9" t="n">
        <v>0</v>
      </c>
      <c r="CS56" s="9" t="n">
        <v>0</v>
      </c>
      <c r="CT56" s="10">
        <f>IFERROR(CR56/(CS56*2.20462262185),0)</f>
        <v/>
      </c>
      <c r="CU56" s="9" t="n">
        <v>7140</v>
      </c>
      <c r="CV56" s="9" t="n">
        <v>1360</v>
      </c>
      <c r="CW56" s="10">
        <f>IFERROR(CU56/(CV56*2.20462262185),0)</f>
        <v/>
      </c>
      <c r="DA56" s="9" t="n">
        <v>0</v>
      </c>
      <c r="DB56" s="9" t="n">
        <v>0</v>
      </c>
      <c r="DC56" s="10">
        <f>IFERROR(DA56/(DB56*2.20462262185),0)</f>
        <v/>
      </c>
      <c r="DD56" s="9" t="n">
        <v>0</v>
      </c>
      <c r="DE56" s="9" t="n">
        <v>0</v>
      </c>
      <c r="DF56" s="10">
        <f>IFERROR(DD56/(DE56*2.20462262185),0)</f>
        <v/>
      </c>
      <c r="DG56" s="9" t="n">
        <v>0</v>
      </c>
      <c r="DH56" s="9" t="n">
        <v>0</v>
      </c>
      <c r="DI56" s="10">
        <f>IFERROR(DG56/(DH56*2.20462262185),0)</f>
        <v/>
      </c>
      <c r="DJ56" s="9" t="n">
        <v>0</v>
      </c>
      <c r="DK56" s="9" t="n">
        <v>0</v>
      </c>
      <c r="DL56" s="10">
        <f>IFERROR(DJ56/(DK56*2.20462262185),0)</f>
        <v/>
      </c>
      <c r="DM56" s="9" t="n">
        <v>0</v>
      </c>
      <c r="DN56" s="9" t="n">
        <v>0</v>
      </c>
      <c r="DO56" s="10">
        <f>IFERROR(DM56/(DN56*2.20462262185),0)</f>
        <v/>
      </c>
      <c r="DP56" s="9" t="n">
        <v>0</v>
      </c>
      <c r="DQ56" s="9" t="n">
        <v>0</v>
      </c>
      <c r="DR56" s="10">
        <f>IFERROR(DP56/(DQ56*2.20462262185),0)</f>
        <v/>
      </c>
      <c r="DS56" s="9" t="n">
        <v>0</v>
      </c>
      <c r="DT56" s="9" t="n">
        <v>0</v>
      </c>
      <c r="DU56" s="10">
        <f>IFERROR(DS56/(DT56*2.20462262185),0)</f>
        <v/>
      </c>
      <c r="DV56" s="9" t="n">
        <v>0</v>
      </c>
      <c r="DW56" s="9" t="n">
        <v>0</v>
      </c>
      <c r="DX56" s="10">
        <f>IFERROR(DV56/(DW56*2.20462262185),0)</f>
        <v/>
      </c>
      <c r="DY56" s="9" t="n">
        <v>0</v>
      </c>
      <c r="DZ56" s="9" t="n">
        <v>0</v>
      </c>
      <c r="EA56" s="10">
        <f>IFERROR(DY56/(DZ56*2.20462262185),0)</f>
        <v/>
      </c>
      <c r="EB56" s="9" t="n">
        <v>0</v>
      </c>
      <c r="EC56" s="9" t="n">
        <v>0</v>
      </c>
      <c r="ED56" s="10">
        <f>IFERROR(EB56/(EC56*2.20462262185),0)</f>
        <v/>
      </c>
      <c r="EE56" s="9" t="n">
        <v>7145</v>
      </c>
      <c r="EF56" s="9" t="n">
        <v>1345</v>
      </c>
      <c r="EG56" s="10">
        <f>IFERROR(EE56/(EF56*2.20462262185),0)</f>
        <v/>
      </c>
    </row>
    <row r="57">
      <c r="A57" s="126" t="inlineStr">
        <is>
          <t>Egypt</t>
        </is>
      </c>
      <c r="B57" s="127">
        <f>SUM(I57,L57,O57,R57,U57,X57,AA57,AD57)</f>
        <v/>
      </c>
      <c r="C57" s="127">
        <f>SUM(J57,M57,P57,S57,V57,Y57,AB57,AE57)</f>
        <v/>
      </c>
      <c r="D57" s="128">
        <f>C57/1000000</f>
        <v/>
      </c>
      <c r="E57" s="128">
        <f>C57*2.20462262185/1000000</f>
        <v/>
      </c>
      <c r="F57" s="129">
        <f>IFERROR(B57/(C57/1000),0)</f>
        <v/>
      </c>
      <c r="G57" s="130">
        <f>IFERROR(B57/(C57*2.20462262185),0)</f>
        <v/>
      </c>
      <c r="EK57" s="9" t="n">
        <v>0</v>
      </c>
      <c r="EL57" s="9" t="n">
        <v>0</v>
      </c>
      <c r="EM57" s="10">
        <f>IFERROR(EK57/(EL57*2.20462262185),0)</f>
        <v/>
      </c>
      <c r="EN57" s="9" t="n">
        <v>0</v>
      </c>
      <c r="EO57" s="9" t="n">
        <v>0</v>
      </c>
      <c r="EP57" s="10">
        <f>IFERROR(EN57/(EO57*2.20462262185),0)</f>
        <v/>
      </c>
      <c r="EQ57" s="9" t="n">
        <v>0</v>
      </c>
      <c r="ER57" s="9" t="n">
        <v>0</v>
      </c>
      <c r="ES57" s="10">
        <f>IFERROR(EQ57/(ER57*2.20462262185),0)</f>
        <v/>
      </c>
      <c r="ET57" s="9" t="n">
        <v>0</v>
      </c>
      <c r="EU57" s="9" t="n">
        <v>0</v>
      </c>
      <c r="EV57" s="10">
        <f>IFERROR(ET57/(EU57*2.20462262185),0)</f>
        <v/>
      </c>
      <c r="EW57" s="9" t="n">
        <v>0</v>
      </c>
      <c r="EX57" s="9" t="n">
        <v>0</v>
      </c>
      <c r="EY57" s="10">
        <f>IFERROR(EW57/(EX57*2.20462262185),0)</f>
        <v/>
      </c>
      <c r="EZ57" s="9" t="n">
        <v>0</v>
      </c>
      <c r="FA57" s="9" t="n">
        <v>0</v>
      </c>
      <c r="FB57" s="10">
        <f>IFERROR(EZ57/(FA57*2.20462262185),0)</f>
        <v/>
      </c>
      <c r="FC57" s="9" t="n">
        <v>0</v>
      </c>
      <c r="FD57" s="9" t="n">
        <v>0</v>
      </c>
      <c r="FE57" s="10">
        <f>IFERROR(FC57/(FD57*2.20462262185),0)</f>
        <v/>
      </c>
      <c r="FF57" s="9" t="n">
        <v>7161</v>
      </c>
      <c r="FG57" s="9" t="n">
        <v>100</v>
      </c>
      <c r="FH57" s="10">
        <f>IFERROR(FF57/(FG57*2.20462262185),0)</f>
        <v/>
      </c>
    </row>
    <row r="58">
      <c r="A58" s="126" t="inlineStr">
        <is>
          <t>El Salvador</t>
        </is>
      </c>
      <c r="B58" s="127">
        <f>SUM(I58,L58,O58,R58,U58,X58,AA58,AD58)</f>
        <v/>
      </c>
      <c r="C58" s="127">
        <f>SUM(J58,M58,P58,S58,V58,Y58,AB58,AE58)</f>
        <v/>
      </c>
      <c r="D58" s="128">
        <f>C58/1000000</f>
        <v/>
      </c>
      <c r="E58" s="128">
        <f>C58*2.20462262185/1000000</f>
        <v/>
      </c>
      <c r="F58" s="129">
        <f>IFERROR(B58/(C58/1000),0)</f>
        <v/>
      </c>
      <c r="G58" s="130">
        <f>IFERROR(B58/(C58*2.20462262185),0)</f>
        <v/>
      </c>
      <c r="AG58" s="9" t="n">
        <v>0</v>
      </c>
      <c r="AH58" s="9" t="n">
        <v>0</v>
      </c>
      <c r="AI58" s="10">
        <f>IFERROR(AG58/(AH58*2.20462262185),0)</f>
        <v/>
      </c>
      <c r="AJ58" s="9" t="n">
        <v>0</v>
      </c>
      <c r="AK58" s="9" t="n">
        <v>0</v>
      </c>
      <c r="AL58" s="10">
        <f>IFERROR(AJ58/(AK58*2.20462262185),0)</f>
        <v/>
      </c>
      <c r="AM58" s="9" t="n">
        <v>6630</v>
      </c>
      <c r="AN58" s="9" t="n">
        <v>1755</v>
      </c>
      <c r="AO58" s="10">
        <f>IFERROR(AM58/(AN58*2.20462262185),0)</f>
        <v/>
      </c>
      <c r="BQ58" s="9" t="n">
        <v>153713</v>
      </c>
      <c r="BR58" s="9" t="n">
        <v>119736</v>
      </c>
      <c r="BS58" s="10">
        <f>IFERROR(BQ58/(BR58*2.20462262185),0)</f>
        <v/>
      </c>
      <c r="BT58" s="9" t="n">
        <v>3229</v>
      </c>
      <c r="BU58" s="9" t="n">
        <v>210</v>
      </c>
      <c r="BV58" s="10">
        <f>IFERROR(BT58/(BU58*2.20462262185),0)</f>
        <v/>
      </c>
    </row>
    <row r="59">
      <c r="A59" s="126" t="inlineStr">
        <is>
          <t>Greece</t>
        </is>
      </c>
      <c r="B59" s="127">
        <f>SUM(I59,L59,O59,R59,U59,X59,AA59,AD59)</f>
        <v/>
      </c>
      <c r="C59" s="127">
        <f>SUM(J59,M59,P59,S59,V59,Y59,AB59,AE59)</f>
        <v/>
      </c>
      <c r="D59" s="128">
        <f>C59/1000000</f>
        <v/>
      </c>
      <c r="E59" s="128">
        <f>C59*2.20462262185/1000000</f>
        <v/>
      </c>
      <c r="F59" s="129">
        <f>IFERROR(B59/(C59/1000),0)</f>
        <v/>
      </c>
      <c r="G59" s="130">
        <f>IFERROR(B59/(C59*2.20462262185),0)</f>
        <v/>
      </c>
      <c r="AG59" s="9" t="n">
        <v>0</v>
      </c>
      <c r="AH59" s="9" t="n">
        <v>0</v>
      </c>
      <c r="AI59" s="10">
        <f>IFERROR(AG59/(AH59*2.20462262185),0)</f>
        <v/>
      </c>
      <c r="AJ59" s="9" t="n">
        <v>0</v>
      </c>
      <c r="AK59" s="9" t="n">
        <v>0</v>
      </c>
      <c r="AL59" s="10">
        <f>IFERROR(AJ59/(AK59*2.20462262185),0)</f>
        <v/>
      </c>
      <c r="AM59" s="9" t="n">
        <v>0</v>
      </c>
      <c r="AN59" s="9" t="n">
        <v>0</v>
      </c>
      <c r="AO59" s="10">
        <f>IFERROR(AM59/(AN59*2.20462262185),0)</f>
        <v/>
      </c>
      <c r="AP59" s="9" t="n">
        <v>0</v>
      </c>
      <c r="AQ59" s="9" t="n">
        <v>0</v>
      </c>
      <c r="AR59" s="10">
        <f>IFERROR(AP59/(AQ59*2.20462262185),0)</f>
        <v/>
      </c>
      <c r="AS59" s="9" t="n">
        <v>0</v>
      </c>
      <c r="AT59" s="9" t="n">
        <v>0</v>
      </c>
      <c r="AU59" s="10">
        <f>IFERROR(AS59/(AT59*2.20462262185),0)</f>
        <v/>
      </c>
      <c r="AV59" s="9" t="n">
        <v>0</v>
      </c>
      <c r="AW59" s="9" t="n">
        <v>0</v>
      </c>
      <c r="AX59" s="10">
        <f>IFERROR(AV59/(AW59*2.20462262185),0)</f>
        <v/>
      </c>
      <c r="AY59" s="9" t="n">
        <v>0</v>
      </c>
      <c r="AZ59" s="9" t="n">
        <v>0</v>
      </c>
      <c r="BA59" s="10">
        <f>IFERROR(AY59/(AZ59*2.20462262185),0)</f>
        <v/>
      </c>
      <c r="BB59" s="9" t="n">
        <v>0</v>
      </c>
      <c r="BC59" s="9" t="n">
        <v>0</v>
      </c>
      <c r="BD59" s="10">
        <f>IFERROR(BB59/(BC59*2.20462262185),0)</f>
        <v/>
      </c>
      <c r="BE59" s="9" t="n">
        <v>30534</v>
      </c>
      <c r="BF59" s="9" t="n">
        <v>9253</v>
      </c>
      <c r="BG59" s="10">
        <f>IFERROR(BE59/(BF59*2.20462262185),0)</f>
        <v/>
      </c>
    </row>
    <row r="60">
      <c r="A60" s="126" t="inlineStr">
        <is>
          <t>Guyana</t>
        </is>
      </c>
      <c r="B60" s="127">
        <f>SUM(I60,L60,O60,R60,U60,X60,AA60,AD60)</f>
        <v/>
      </c>
      <c r="C60" s="127">
        <f>SUM(J60,M60,P60,S60,V60,Y60,AB60,AE60)</f>
        <v/>
      </c>
      <c r="D60" s="128">
        <f>C60/1000000</f>
        <v/>
      </c>
      <c r="E60" s="128">
        <f>C60*2.20462262185/1000000</f>
        <v/>
      </c>
      <c r="F60" s="129">
        <f>IFERROR(B60/(C60/1000),0)</f>
        <v/>
      </c>
      <c r="G60" s="130">
        <f>IFERROR(B60/(C60*2.20462262185),0)</f>
        <v/>
      </c>
      <c r="AG60" s="9" t="n">
        <v>0</v>
      </c>
      <c r="AH60" s="9" t="n">
        <v>0</v>
      </c>
      <c r="AI60" s="10">
        <f>IFERROR(AG60/(AH60*2.20462262185),0)</f>
        <v/>
      </c>
      <c r="AJ60" s="9" t="n">
        <v>0</v>
      </c>
      <c r="AK60" s="9" t="n">
        <v>0</v>
      </c>
      <c r="AL60" s="10">
        <f>IFERROR(AJ60/(AK60*2.20462262185),0)</f>
        <v/>
      </c>
      <c r="AM60" s="9" t="n">
        <v>0</v>
      </c>
      <c r="AN60" s="9" t="n">
        <v>0</v>
      </c>
      <c r="AO60" s="10">
        <f>IFERROR(AM60/(AN60*2.20462262185),0)</f>
        <v/>
      </c>
      <c r="AP60" s="9" t="n">
        <v>0</v>
      </c>
      <c r="AQ60" s="9" t="n">
        <v>0</v>
      </c>
      <c r="AR60" s="10">
        <f>IFERROR(AP60/(AQ60*2.20462262185),0)</f>
        <v/>
      </c>
      <c r="AS60" s="9" t="n">
        <v>0</v>
      </c>
      <c r="AT60" s="9" t="n">
        <v>0</v>
      </c>
      <c r="AU60" s="10">
        <f>IFERROR(AS60/(AT60*2.20462262185),0)</f>
        <v/>
      </c>
      <c r="AV60" s="9" t="n">
        <v>0</v>
      </c>
      <c r="AW60" s="9" t="n">
        <v>0</v>
      </c>
      <c r="AX60" s="10">
        <f>IFERROR(AV60/(AW60*2.20462262185),0)</f>
        <v/>
      </c>
      <c r="AY60" s="9" t="n">
        <v>0</v>
      </c>
      <c r="AZ60" s="9" t="n">
        <v>0</v>
      </c>
      <c r="BA60" s="10">
        <f>IFERROR(AY60/(AZ60*2.20462262185),0)</f>
        <v/>
      </c>
      <c r="BB60" s="9" t="n">
        <v>0</v>
      </c>
      <c r="BC60" s="9" t="n">
        <v>0</v>
      </c>
      <c r="BD60" s="10">
        <f>IFERROR(BB60/(BC60*2.20462262185),0)</f>
        <v/>
      </c>
      <c r="BE60" s="9" t="n">
        <v>12564</v>
      </c>
      <c r="BF60" s="9" t="n">
        <v>16928</v>
      </c>
      <c r="BG60" s="10">
        <f>IFERROR(BE60/(BF60*2.20462262185),0)</f>
        <v/>
      </c>
    </row>
    <row r="61">
      <c r="A61" s="126" t="inlineStr">
        <is>
          <t>Haiti</t>
        </is>
      </c>
      <c r="B61" s="127">
        <f>SUM(I61,L61,O61,R61,U61,X61,AA61,AD61)</f>
        <v/>
      </c>
      <c r="C61" s="127">
        <f>SUM(J61,M61,P61,S61,V61,Y61,AB61,AE61)</f>
        <v/>
      </c>
      <c r="D61" s="128">
        <f>C61/1000000</f>
        <v/>
      </c>
      <c r="E61" s="128">
        <f>C61*2.20462262185/1000000</f>
        <v/>
      </c>
      <c r="F61" s="129">
        <f>IFERROR(B61/(C61/1000),0)</f>
        <v/>
      </c>
      <c r="G61" s="130">
        <f>IFERROR(B61/(C61*2.20462262185),0)</f>
        <v/>
      </c>
      <c r="DA61" s="9" t="n">
        <v>0</v>
      </c>
      <c r="DB61" s="9" t="n">
        <v>0</v>
      </c>
      <c r="DC61" s="10">
        <f>IFERROR(DA61/(DB61*2.20462262185),0)</f>
        <v/>
      </c>
      <c r="DD61" s="9" t="n">
        <v>0</v>
      </c>
      <c r="DE61" s="9" t="n">
        <v>0</v>
      </c>
      <c r="DF61" s="10">
        <f>IFERROR(DD61/(DE61*2.20462262185),0)</f>
        <v/>
      </c>
      <c r="DG61" s="9" t="n">
        <v>224554</v>
      </c>
      <c r="DH61" s="9" t="n">
        <v>99912</v>
      </c>
      <c r="DI61" s="10">
        <f>IFERROR(DG61/(DH61*2.20462262185),0)</f>
        <v/>
      </c>
    </row>
    <row r="62">
      <c r="A62" s="126" t="inlineStr">
        <is>
          <t>Israel</t>
        </is>
      </c>
      <c r="B62" s="127">
        <f>SUM(I62,L62,O62,R62,U62,X62,AA62,AD62)</f>
        <v/>
      </c>
      <c r="C62" s="127">
        <f>SUM(J62,M62,P62,S62,V62,Y62,AB62,AE62)</f>
        <v/>
      </c>
      <c r="D62" s="128">
        <f>C62/1000000</f>
        <v/>
      </c>
      <c r="E62" s="128">
        <f>C62*2.20462262185/1000000</f>
        <v/>
      </c>
      <c r="F62" s="129">
        <f>IFERROR(B62/(C62/1000),0)</f>
        <v/>
      </c>
      <c r="G62" s="130">
        <f>IFERROR(B62/(C62*2.20462262185),0)</f>
        <v/>
      </c>
      <c r="DA62" s="9" t="n">
        <v>0</v>
      </c>
      <c r="DB62" s="9" t="n">
        <v>0</v>
      </c>
      <c r="DC62" s="10">
        <f>IFERROR(DA62/(DB62*2.20462262185),0)</f>
        <v/>
      </c>
      <c r="DD62" s="9" t="n">
        <v>0</v>
      </c>
      <c r="DE62" s="9" t="n">
        <v>0</v>
      </c>
      <c r="DF62" s="10">
        <f>IFERROR(DD62/(DE62*2.20462262185),0)</f>
        <v/>
      </c>
      <c r="DG62" s="9" t="n">
        <v>0</v>
      </c>
      <c r="DH62" s="9" t="n">
        <v>0</v>
      </c>
      <c r="DI62" s="10">
        <f>IFERROR(DG62/(DH62*2.20462262185),0)</f>
        <v/>
      </c>
      <c r="DJ62" s="9" t="n">
        <v>3240</v>
      </c>
      <c r="DK62" s="9" t="n">
        <v>154</v>
      </c>
      <c r="DL62" s="10">
        <f>IFERROR(DJ62/(DK62*2.20462262185),0)</f>
        <v/>
      </c>
      <c r="DM62" s="9" t="n">
        <v>0</v>
      </c>
      <c r="DN62" s="9" t="n">
        <v>0</v>
      </c>
      <c r="DO62" s="10">
        <f>IFERROR(DM62/(DN62*2.20462262185),0)</f>
        <v/>
      </c>
      <c r="DP62" s="9" t="n">
        <v>0</v>
      </c>
      <c r="DQ62" s="9" t="n">
        <v>0</v>
      </c>
      <c r="DR62" s="10">
        <f>IFERROR(DP62/(DQ62*2.20462262185),0)</f>
        <v/>
      </c>
      <c r="DS62" s="9" t="n">
        <v>0</v>
      </c>
      <c r="DT62" s="9" t="n">
        <v>0</v>
      </c>
      <c r="DU62" s="10">
        <f>IFERROR(DS62/(DT62*2.20462262185),0)</f>
        <v/>
      </c>
      <c r="DV62" s="9" t="n">
        <v>0</v>
      </c>
      <c r="DW62" s="9" t="n">
        <v>0</v>
      </c>
      <c r="DX62" s="10">
        <f>IFERROR(DV62/(DW62*2.20462262185),0)</f>
        <v/>
      </c>
      <c r="DY62" s="9" t="n">
        <v>15000</v>
      </c>
      <c r="DZ62" s="9" t="n">
        <v>22000</v>
      </c>
      <c r="EA62" s="10">
        <f>IFERROR(DY62/(DZ62*2.20462262185),0)</f>
        <v/>
      </c>
      <c r="EB62" s="9" t="n">
        <v>13440</v>
      </c>
      <c r="EC62" s="9" t="n">
        <v>338</v>
      </c>
      <c r="ED62" s="10">
        <f>IFERROR(EB62/(EC62*2.20462262185),0)</f>
        <v/>
      </c>
      <c r="EE62" s="9" t="n">
        <v>2690</v>
      </c>
      <c r="EF62" s="9" t="n">
        <v>42</v>
      </c>
      <c r="EG62" s="10">
        <f>IFERROR(EE62/(EF62*2.20462262185),0)</f>
        <v/>
      </c>
      <c r="EK62" s="9" t="n">
        <v>0</v>
      </c>
      <c r="EL62" s="9" t="n">
        <v>0</v>
      </c>
      <c r="EM62" s="10">
        <f>IFERROR(EK62/(EL62*2.20462262185),0)</f>
        <v/>
      </c>
      <c r="EN62" s="9" t="n">
        <v>0</v>
      </c>
      <c r="EO62" s="9" t="n">
        <v>0</v>
      </c>
      <c r="EP62" s="10">
        <f>IFERROR(EN62/(EO62*2.20462262185),0)</f>
        <v/>
      </c>
      <c r="EQ62" s="9" t="n">
        <v>0</v>
      </c>
      <c r="ER62" s="9" t="n">
        <v>0</v>
      </c>
      <c r="ES62" s="10">
        <f>IFERROR(EQ62/(ER62*2.20462262185),0)</f>
        <v/>
      </c>
      <c r="ET62" s="9" t="n">
        <v>0</v>
      </c>
      <c r="EU62" s="9" t="n">
        <v>0</v>
      </c>
      <c r="EV62" s="10">
        <f>IFERROR(ET62/(EU62*2.20462262185),0)</f>
        <v/>
      </c>
      <c r="EW62" s="9" t="n">
        <v>0</v>
      </c>
      <c r="EX62" s="9" t="n">
        <v>0</v>
      </c>
      <c r="EY62" s="10">
        <f>IFERROR(EW62/(EX62*2.20462262185),0)</f>
        <v/>
      </c>
      <c r="EZ62" s="9" t="n">
        <v>0</v>
      </c>
      <c r="FA62" s="9" t="n">
        <v>0</v>
      </c>
      <c r="FB62" s="10">
        <f>IFERROR(EZ62/(FA62*2.20462262185),0)</f>
        <v/>
      </c>
      <c r="FC62" s="9" t="n">
        <v>10560</v>
      </c>
      <c r="FD62" s="9" t="n">
        <v>128</v>
      </c>
      <c r="FE62" s="10">
        <f>IFERROR(FC62/(FD62*2.20462262185),0)</f>
        <v/>
      </c>
      <c r="FF62" s="9" t="n">
        <v>0</v>
      </c>
      <c r="FG62" s="9" t="n">
        <v>0</v>
      </c>
      <c r="FH62" s="10">
        <f>IFERROR(FF62/(FG62*2.20462262185),0)</f>
        <v/>
      </c>
      <c r="FI62" s="9" t="n">
        <v>0</v>
      </c>
      <c r="FJ62" s="9" t="n">
        <v>0</v>
      </c>
      <c r="FK62" s="10">
        <f>IFERROR(FI62/(FJ62*2.20462262185),0)</f>
        <v/>
      </c>
      <c r="FL62" s="9" t="n">
        <v>11247</v>
      </c>
      <c r="FM62" s="9" t="n">
        <v>240</v>
      </c>
      <c r="FN62" s="10">
        <f>IFERROR(FL62/(FM62*2.20462262185),0)</f>
        <v/>
      </c>
      <c r="FO62" s="9" t="n">
        <v>0</v>
      </c>
      <c r="FP62" s="9" t="n">
        <v>0</v>
      </c>
      <c r="FQ62" s="10">
        <f>IFERROR(FO62/(FP62*2.20462262185),0)</f>
        <v/>
      </c>
      <c r="FR62" s="9" t="n">
        <v>24580</v>
      </c>
      <c r="FS62" s="9" t="n">
        <v>22000</v>
      </c>
      <c r="FT62" s="10">
        <f>IFERROR(FR62/(FS62*2.20462262185),0)</f>
        <v/>
      </c>
    </row>
    <row r="63">
      <c r="A63" s="126" t="inlineStr">
        <is>
          <t>Jamaica</t>
        </is>
      </c>
      <c r="B63" s="127">
        <f>SUM(I63,L63,O63,R63,U63,X63,AA63,AD63)</f>
        <v/>
      </c>
      <c r="C63" s="127">
        <f>SUM(J63,M63,P63,S63,V63,Y63,AB63,AE63)</f>
        <v/>
      </c>
      <c r="D63" s="128">
        <f>C63/1000000</f>
        <v/>
      </c>
      <c r="E63" s="128">
        <f>C63*2.20462262185/1000000</f>
        <v/>
      </c>
      <c r="F63" s="129">
        <f>IFERROR(B63/(C63/1000),0)</f>
        <v/>
      </c>
      <c r="G63" s="130">
        <f>IFERROR(B63/(C63*2.20462262185),0)</f>
        <v/>
      </c>
      <c r="AG63" s="9" t="n">
        <v>0</v>
      </c>
      <c r="AH63" s="9" t="n">
        <v>0</v>
      </c>
      <c r="AI63" s="10">
        <f>IFERROR(AG63/(AH63*2.20462262185),0)</f>
        <v/>
      </c>
      <c r="AJ63" s="9" t="n">
        <v>0</v>
      </c>
      <c r="AK63" s="9" t="n">
        <v>0</v>
      </c>
      <c r="AL63" s="10">
        <f>IFERROR(AJ63/(AK63*2.20462262185),0)</f>
        <v/>
      </c>
      <c r="AM63" s="9" t="n">
        <v>0</v>
      </c>
      <c r="AN63" s="9" t="n">
        <v>0</v>
      </c>
      <c r="AO63" s="10">
        <f>IFERROR(AM63/(AN63*2.20462262185),0)</f>
        <v/>
      </c>
      <c r="AP63" s="9" t="n">
        <v>0</v>
      </c>
      <c r="AQ63" s="9" t="n">
        <v>0</v>
      </c>
      <c r="AR63" s="10">
        <f>IFERROR(AP63/(AQ63*2.20462262185),0)</f>
        <v/>
      </c>
      <c r="AS63" s="9" t="n">
        <v>4607</v>
      </c>
      <c r="AT63" s="9" t="n">
        <v>1569</v>
      </c>
      <c r="AU63" s="10">
        <f>IFERROR(AS63/(AT63*2.20462262185),0)</f>
        <v/>
      </c>
      <c r="BQ63" s="9" t="n">
        <v>0</v>
      </c>
      <c r="BR63" s="9" t="n">
        <v>0</v>
      </c>
      <c r="BS63" s="10">
        <f>IFERROR(BQ63/(BR63*2.20462262185),0)</f>
        <v/>
      </c>
      <c r="BT63" s="9" t="n">
        <v>0</v>
      </c>
      <c r="BU63" s="9" t="n">
        <v>0</v>
      </c>
      <c r="BV63" s="10">
        <f>IFERROR(BT63/(BU63*2.20462262185),0)</f>
        <v/>
      </c>
      <c r="BW63" s="9" t="n">
        <v>0</v>
      </c>
      <c r="BX63" s="9" t="n">
        <v>0</v>
      </c>
      <c r="BY63" s="10">
        <f>IFERROR(BW63/(BX63*2.20462262185),0)</f>
        <v/>
      </c>
      <c r="BZ63" s="9" t="n">
        <v>0</v>
      </c>
      <c r="CA63" s="9" t="n">
        <v>0</v>
      </c>
      <c r="CB63" s="10">
        <f>IFERROR(BZ63/(CA63*2.20462262185),0)</f>
        <v/>
      </c>
      <c r="CC63" s="9" t="n">
        <v>0</v>
      </c>
      <c r="CD63" s="9" t="n">
        <v>0</v>
      </c>
      <c r="CE63" s="10">
        <f>IFERROR(CC63/(CD63*2.20462262185),0)</f>
        <v/>
      </c>
      <c r="CF63" s="9" t="n">
        <v>0</v>
      </c>
      <c r="CG63" s="9" t="n">
        <v>0</v>
      </c>
      <c r="CH63" s="10">
        <f>IFERROR(CF63/(CG63*2.20462262185),0)</f>
        <v/>
      </c>
      <c r="CI63" s="9" t="n">
        <v>0</v>
      </c>
      <c r="CJ63" s="9" t="n">
        <v>0</v>
      </c>
      <c r="CK63" s="10">
        <f>IFERROR(CI63/(CJ63*2.20462262185),0)</f>
        <v/>
      </c>
      <c r="CL63" s="9" t="n">
        <v>0</v>
      </c>
      <c r="CM63" s="9" t="n">
        <v>0</v>
      </c>
      <c r="CN63" s="10">
        <f>IFERROR(CL63/(CM63*2.20462262185),0)</f>
        <v/>
      </c>
      <c r="CO63" s="9" t="n">
        <v>6539</v>
      </c>
      <c r="CP63" s="9" t="n">
        <v>591</v>
      </c>
      <c r="CQ63" s="10">
        <f>IFERROR(CO63/(CP63*2.20462262185),0)</f>
        <v/>
      </c>
      <c r="DA63" s="9" t="n">
        <v>0</v>
      </c>
      <c r="DB63" s="9" t="n">
        <v>0</v>
      </c>
      <c r="DC63" s="10">
        <f>IFERROR(DA63/(DB63*2.20462262185),0)</f>
        <v/>
      </c>
      <c r="DD63" s="9" t="n">
        <v>0</v>
      </c>
      <c r="DE63" s="9" t="n">
        <v>0</v>
      </c>
      <c r="DF63" s="10">
        <f>IFERROR(DD63/(DE63*2.20462262185),0)</f>
        <v/>
      </c>
      <c r="DG63" s="9" t="n">
        <v>0</v>
      </c>
      <c r="DH63" s="9" t="n">
        <v>0</v>
      </c>
      <c r="DI63" s="10">
        <f>IFERROR(DG63/(DH63*2.20462262185),0)</f>
        <v/>
      </c>
      <c r="DJ63" s="9" t="n">
        <v>0</v>
      </c>
      <c r="DK63" s="9" t="n">
        <v>0</v>
      </c>
      <c r="DL63" s="10">
        <f>IFERROR(DJ63/(DK63*2.20462262185),0)</f>
        <v/>
      </c>
      <c r="DM63" s="9" t="n">
        <v>0</v>
      </c>
      <c r="DN63" s="9" t="n">
        <v>0</v>
      </c>
      <c r="DO63" s="10">
        <f>IFERROR(DM63/(DN63*2.20462262185),0)</f>
        <v/>
      </c>
      <c r="DP63" s="9" t="n">
        <v>0</v>
      </c>
      <c r="DQ63" s="9" t="n">
        <v>0</v>
      </c>
      <c r="DR63" s="10">
        <f>IFERROR(DP63/(DQ63*2.20462262185),0)</f>
        <v/>
      </c>
      <c r="DS63" s="9" t="n">
        <v>0</v>
      </c>
      <c r="DT63" s="9" t="n">
        <v>0</v>
      </c>
      <c r="DU63" s="10">
        <f>IFERROR(DS63/(DT63*2.20462262185),0)</f>
        <v/>
      </c>
      <c r="DV63" s="9" t="n">
        <v>47685</v>
      </c>
      <c r="DW63" s="9" t="n">
        <v>47676</v>
      </c>
      <c r="DX63" s="10">
        <f>IFERROR(DV63/(DW63*2.20462262185),0)</f>
        <v/>
      </c>
      <c r="EK63" s="9" t="n">
        <v>0</v>
      </c>
      <c r="EL63" s="9" t="n">
        <v>0</v>
      </c>
      <c r="EM63" s="10">
        <f>IFERROR(EK63/(EL63*2.20462262185),0)</f>
        <v/>
      </c>
      <c r="EN63" s="9" t="n">
        <v>0</v>
      </c>
      <c r="EO63" s="9" t="n">
        <v>0</v>
      </c>
      <c r="EP63" s="10">
        <f>IFERROR(EN63/(EO63*2.20462262185),0)</f>
        <v/>
      </c>
      <c r="EQ63" s="9" t="n">
        <v>0</v>
      </c>
      <c r="ER63" s="9" t="n">
        <v>0</v>
      </c>
      <c r="ES63" s="10">
        <f>IFERROR(EQ63/(ER63*2.20462262185),0)</f>
        <v/>
      </c>
      <c r="ET63" s="9" t="n">
        <v>72752</v>
      </c>
      <c r="EU63" s="9" t="n">
        <v>41250</v>
      </c>
      <c r="EV63" s="10">
        <f>IFERROR(ET63/(EU63*2.20462262185),0)</f>
        <v/>
      </c>
      <c r="EW63" s="9" t="n">
        <v>0</v>
      </c>
      <c r="EX63" s="9" t="n">
        <v>0</v>
      </c>
      <c r="EY63" s="10">
        <f>IFERROR(EW63/(EX63*2.20462262185),0)</f>
        <v/>
      </c>
      <c r="EZ63" s="9" t="n">
        <v>240991</v>
      </c>
      <c r="FA63" s="9" t="n">
        <v>142894</v>
      </c>
      <c r="FB63" s="10">
        <f>IFERROR(EZ63/(FA63*2.20462262185),0)</f>
        <v/>
      </c>
    </row>
    <row r="64">
      <c r="A64" s="126" t="inlineStr">
        <is>
          <t>Kenya</t>
        </is>
      </c>
      <c r="B64" s="127">
        <f>SUM(I64,L64,O64,R64,U64,X64,AA64,AD64)</f>
        <v/>
      </c>
      <c r="C64" s="127">
        <f>SUM(J64,M64,P64,S64,V64,Y64,AB64,AE64)</f>
        <v/>
      </c>
      <c r="D64" s="128">
        <f>C64/1000000</f>
        <v/>
      </c>
      <c r="E64" s="128">
        <f>C64*2.20462262185/1000000</f>
        <v/>
      </c>
      <c r="F64" s="129">
        <f>IFERROR(B64/(C64/1000),0)</f>
        <v/>
      </c>
      <c r="G64" s="130">
        <f>IFERROR(B64/(C64*2.20462262185),0)</f>
        <v/>
      </c>
      <c r="AG64" s="9" t="n">
        <v>0</v>
      </c>
      <c r="AH64" s="9" t="n">
        <v>0</v>
      </c>
      <c r="AI64" s="10">
        <f>IFERROR(AG64/(AH64*2.20462262185),0)</f>
        <v/>
      </c>
      <c r="AJ64" s="9" t="n">
        <v>0</v>
      </c>
      <c r="AK64" s="9" t="n">
        <v>0</v>
      </c>
      <c r="AL64" s="10">
        <f>IFERROR(AJ64/(AK64*2.20462262185),0)</f>
        <v/>
      </c>
      <c r="AM64" s="9" t="n">
        <v>0</v>
      </c>
      <c r="AN64" s="9" t="n">
        <v>0</v>
      </c>
      <c r="AO64" s="10">
        <f>IFERROR(AM64/(AN64*2.20462262185),0)</f>
        <v/>
      </c>
      <c r="AP64" s="9" t="n">
        <v>0</v>
      </c>
      <c r="AQ64" s="9" t="n">
        <v>0</v>
      </c>
      <c r="AR64" s="10">
        <f>IFERROR(AP64/(AQ64*2.20462262185),0)</f>
        <v/>
      </c>
      <c r="AS64" s="9" t="n">
        <v>0</v>
      </c>
      <c r="AT64" s="9" t="n">
        <v>0</v>
      </c>
      <c r="AU64" s="10">
        <f>IFERROR(AS64/(AT64*2.20462262185),0)</f>
        <v/>
      </c>
      <c r="AV64" s="9" t="n">
        <v>233616</v>
      </c>
      <c r="AW64" s="9" t="n">
        <v>92953</v>
      </c>
      <c r="AX64" s="10">
        <f>IFERROR(AV64/(AW64*2.20462262185),0)</f>
        <v/>
      </c>
      <c r="DA64" s="9" t="n">
        <v>34660</v>
      </c>
      <c r="DB64" s="9" t="n">
        <v>295</v>
      </c>
      <c r="DC64" s="10">
        <f>IFERROR(DA64/(DB64*2.20462262185),0)</f>
        <v/>
      </c>
    </row>
    <row r="65">
      <c r="A65" s="126" t="inlineStr">
        <is>
          <t>Malta</t>
        </is>
      </c>
      <c r="B65" s="127">
        <f>SUM(I65,L65,O65,R65,U65,X65,AA65,AD65)</f>
        <v/>
      </c>
      <c r="C65" s="127">
        <f>SUM(J65,M65,P65,S65,V65,Y65,AB65,AE65)</f>
        <v/>
      </c>
      <c r="D65" s="128">
        <f>C65/1000000</f>
        <v/>
      </c>
      <c r="E65" s="128">
        <f>C65*2.20462262185/1000000</f>
        <v/>
      </c>
      <c r="F65" s="129">
        <f>IFERROR(B65/(C65/1000),0)</f>
        <v/>
      </c>
      <c r="G65" s="130">
        <f>IFERROR(B65/(C65*2.20462262185),0)</f>
        <v/>
      </c>
      <c r="DA65" s="9" t="n">
        <v>0</v>
      </c>
      <c r="DB65" s="9" t="n">
        <v>0</v>
      </c>
      <c r="DC65" s="10">
        <f>IFERROR(DA65/(DB65*2.20462262185),0)</f>
        <v/>
      </c>
      <c r="DD65" s="9" t="n">
        <v>0</v>
      </c>
      <c r="DE65" s="9" t="n">
        <v>0</v>
      </c>
      <c r="DF65" s="10">
        <f>IFERROR(DD65/(DE65*2.20462262185),0)</f>
        <v/>
      </c>
      <c r="DG65" s="9" t="n">
        <v>0</v>
      </c>
      <c r="DH65" s="9" t="n">
        <v>0</v>
      </c>
      <c r="DI65" s="10">
        <f>IFERROR(DG65/(DH65*2.20462262185),0)</f>
        <v/>
      </c>
      <c r="DJ65" s="9" t="n">
        <v>0</v>
      </c>
      <c r="DK65" s="9" t="n">
        <v>0</v>
      </c>
      <c r="DL65" s="10">
        <f>IFERROR(DJ65/(DK65*2.20462262185),0)</f>
        <v/>
      </c>
      <c r="DM65" s="9" t="n">
        <v>49968</v>
      </c>
      <c r="DN65" s="9" t="n">
        <v>6445</v>
      </c>
      <c r="DO65" s="10">
        <f>IFERROR(DM65/(DN65*2.20462262185),0)</f>
        <v/>
      </c>
      <c r="EK65" s="9" t="n">
        <v>0</v>
      </c>
      <c r="EL65" s="9" t="n">
        <v>0</v>
      </c>
      <c r="EM65" s="10">
        <f>IFERROR(EK65/(EL65*2.20462262185),0)</f>
        <v/>
      </c>
      <c r="EN65" s="9" t="n">
        <v>15963</v>
      </c>
      <c r="EO65" s="9" t="n">
        <v>3750</v>
      </c>
      <c r="EP65" s="10">
        <f>IFERROR(EN65/(EO65*2.20462262185),0)</f>
        <v/>
      </c>
    </row>
    <row r="66">
      <c r="A66" s="126" t="inlineStr">
        <is>
          <t>Pakistan</t>
        </is>
      </c>
      <c r="B66" s="127">
        <f>SUM(I66,L66,O66,R66,U66,X66,AA66,AD66)</f>
        <v/>
      </c>
      <c r="C66" s="127">
        <f>SUM(J66,M66,P66,S66,V66,Y66,AB66,AE66)</f>
        <v/>
      </c>
      <c r="D66" s="128">
        <f>C66/1000000</f>
        <v/>
      </c>
      <c r="E66" s="128">
        <f>C66*2.20462262185/1000000</f>
        <v/>
      </c>
      <c r="F66" s="129">
        <f>IFERROR(B66/(C66/1000),0)</f>
        <v/>
      </c>
      <c r="G66" s="130">
        <f>IFERROR(B66/(C66*2.20462262185),0)</f>
        <v/>
      </c>
      <c r="EK66" s="9" t="n">
        <v>0</v>
      </c>
      <c r="EL66" s="9" t="n">
        <v>0</v>
      </c>
      <c r="EM66" s="10">
        <f>IFERROR(EK66/(EL66*2.20462262185),0)</f>
        <v/>
      </c>
      <c r="EN66" s="9" t="n">
        <v>0</v>
      </c>
      <c r="EO66" s="9" t="n">
        <v>0</v>
      </c>
      <c r="EP66" s="10">
        <f>IFERROR(EN66/(EO66*2.20462262185),0)</f>
        <v/>
      </c>
      <c r="EQ66" s="9" t="n">
        <v>0</v>
      </c>
      <c r="ER66" s="9" t="n">
        <v>0</v>
      </c>
      <c r="ES66" s="10">
        <f>IFERROR(EQ66/(ER66*2.20462262185),0)</f>
        <v/>
      </c>
      <c r="ET66" s="9" t="n">
        <v>0</v>
      </c>
      <c r="EU66" s="9" t="n">
        <v>0</v>
      </c>
      <c r="EV66" s="10">
        <f>IFERROR(ET66/(EU66*2.20462262185),0)</f>
        <v/>
      </c>
      <c r="EW66" s="9" t="n">
        <v>0</v>
      </c>
      <c r="EX66" s="9" t="n">
        <v>0</v>
      </c>
      <c r="EY66" s="10">
        <f>IFERROR(EW66/(EX66*2.20462262185),0)</f>
        <v/>
      </c>
      <c r="EZ66" s="9" t="n">
        <v>0</v>
      </c>
      <c r="FA66" s="9" t="n">
        <v>0</v>
      </c>
      <c r="FB66" s="10">
        <f>IFERROR(EZ66/(FA66*2.20462262185),0)</f>
        <v/>
      </c>
      <c r="FC66" s="9" t="n">
        <v>30374</v>
      </c>
      <c r="FD66" s="9" t="n">
        <v>1837</v>
      </c>
      <c r="FE66" s="10">
        <f>IFERROR(FC66/(FD66*2.20462262185),0)</f>
        <v/>
      </c>
      <c r="FF66" s="9" t="n">
        <v>26644</v>
      </c>
      <c r="FG66" s="9" t="n">
        <v>800</v>
      </c>
      <c r="FH66" s="10">
        <f>IFERROR(FF66/(FG66*2.20462262185),0)</f>
        <v/>
      </c>
    </row>
    <row r="67">
      <c r="A67" s="126" t="inlineStr">
        <is>
          <t>Palau</t>
        </is>
      </c>
      <c r="B67" s="127">
        <f>SUM(I67,L67,O67,R67,U67,X67,AA67,AD67)</f>
        <v/>
      </c>
      <c r="C67" s="127">
        <f>SUM(J67,M67,P67,S67,V67,Y67,AB67,AE67)</f>
        <v/>
      </c>
      <c r="D67" s="128">
        <f>C67/1000000</f>
        <v/>
      </c>
      <c r="E67" s="128">
        <f>C67*2.20462262185/1000000</f>
        <v/>
      </c>
      <c r="F67" s="129">
        <f>IFERROR(B67/(C67/1000),0)</f>
        <v/>
      </c>
      <c r="G67" s="130">
        <f>IFERROR(B67/(C67*2.20462262185),0)</f>
        <v/>
      </c>
      <c r="BQ67" s="9" t="n">
        <v>0</v>
      </c>
      <c r="BR67" s="9" t="n">
        <v>0</v>
      </c>
      <c r="BS67" s="10">
        <f>IFERROR(BQ67/(BR67*2.20462262185),0)</f>
        <v/>
      </c>
      <c r="BT67" s="9" t="n">
        <v>0</v>
      </c>
      <c r="BU67" s="9" t="n">
        <v>0</v>
      </c>
      <c r="BV67" s="10">
        <f>IFERROR(BT67/(BU67*2.20462262185),0)</f>
        <v/>
      </c>
      <c r="BW67" s="9" t="n">
        <v>0</v>
      </c>
      <c r="BX67" s="9" t="n">
        <v>0</v>
      </c>
      <c r="BY67" s="10">
        <f>IFERROR(BW67/(BX67*2.20462262185),0)</f>
        <v/>
      </c>
      <c r="BZ67" s="9" t="n">
        <v>6036</v>
      </c>
      <c r="CA67" s="9" t="n">
        <v>740</v>
      </c>
      <c r="CB67" s="10">
        <f>IFERROR(BZ67/(CA67*2.20462262185),0)</f>
        <v/>
      </c>
    </row>
    <row r="68">
      <c r="A68" s="126" t="inlineStr">
        <is>
          <t>Philippines</t>
        </is>
      </c>
      <c r="B68" s="127">
        <f>SUM(I68,L68,O68,R68,U68,X68,AA68,AD68)</f>
        <v/>
      </c>
      <c r="C68" s="127">
        <f>SUM(J68,M68,P68,S68,V68,Y68,AB68,AE68)</f>
        <v/>
      </c>
      <c r="D68" s="128">
        <f>C68/1000000</f>
        <v/>
      </c>
      <c r="E68" s="128">
        <f>C68*2.20462262185/1000000</f>
        <v/>
      </c>
      <c r="F68" s="129">
        <f>IFERROR(B68/(C68/1000),0)</f>
        <v/>
      </c>
      <c r="G68" s="130">
        <f>IFERROR(B68/(C68*2.20462262185),0)</f>
        <v/>
      </c>
      <c r="AG68" s="9" t="n">
        <v>0</v>
      </c>
      <c r="AH68" s="9" t="n">
        <v>0</v>
      </c>
      <c r="AI68" s="10">
        <f>IFERROR(AG68/(AH68*2.20462262185),0)</f>
        <v/>
      </c>
      <c r="AJ68" s="9" t="n">
        <v>0</v>
      </c>
      <c r="AK68" s="9" t="n">
        <v>0</v>
      </c>
      <c r="AL68" s="10">
        <f>IFERROR(AJ68/(AK68*2.20462262185),0)</f>
        <v/>
      </c>
      <c r="AM68" s="9" t="n">
        <v>0</v>
      </c>
      <c r="AN68" s="9" t="n">
        <v>0</v>
      </c>
      <c r="AO68" s="10">
        <f>IFERROR(AM68/(AN68*2.20462262185),0)</f>
        <v/>
      </c>
      <c r="AP68" s="9" t="n">
        <v>209000</v>
      </c>
      <c r="AQ68" s="9" t="n">
        <v>4740</v>
      </c>
      <c r="AR68" s="10">
        <f>IFERROR(AP68/(AQ68*2.20462262185),0)</f>
        <v/>
      </c>
      <c r="BQ68" s="9" t="n">
        <v>0</v>
      </c>
      <c r="BR68" s="9" t="n">
        <v>0</v>
      </c>
      <c r="BS68" s="10">
        <f>IFERROR(BQ68/(BR68*2.20462262185),0)</f>
        <v/>
      </c>
      <c r="BT68" s="9" t="n">
        <v>0</v>
      </c>
      <c r="BU68" s="9" t="n">
        <v>0</v>
      </c>
      <c r="BV68" s="10">
        <f>IFERROR(BT68/(BU68*2.20462262185),0)</f>
        <v/>
      </c>
      <c r="BW68" s="9" t="n">
        <v>0</v>
      </c>
      <c r="BX68" s="9" t="n">
        <v>0</v>
      </c>
      <c r="BY68" s="10">
        <f>IFERROR(BW68/(BX68*2.20462262185),0)</f>
        <v/>
      </c>
      <c r="BZ68" s="9" t="n">
        <v>0</v>
      </c>
      <c r="CA68" s="9" t="n">
        <v>0</v>
      </c>
      <c r="CB68" s="10">
        <f>IFERROR(BZ68/(CA68*2.20462262185),0)</f>
        <v/>
      </c>
      <c r="CC68" s="9" t="n">
        <v>0</v>
      </c>
      <c r="CD68" s="9" t="n">
        <v>0</v>
      </c>
      <c r="CE68" s="10">
        <f>IFERROR(CC68/(CD68*2.20462262185),0)</f>
        <v/>
      </c>
      <c r="CF68" s="9" t="n">
        <v>0</v>
      </c>
      <c r="CG68" s="9" t="n">
        <v>0</v>
      </c>
      <c r="CH68" s="10">
        <f>IFERROR(CF68/(CG68*2.20462262185),0)</f>
        <v/>
      </c>
      <c r="CI68" s="9" t="n">
        <v>0</v>
      </c>
      <c r="CJ68" s="9" t="n">
        <v>0</v>
      </c>
      <c r="CK68" s="10">
        <f>IFERROR(CI68/(CJ68*2.20462262185),0)</f>
        <v/>
      </c>
      <c r="CL68" s="9" t="n">
        <v>0</v>
      </c>
      <c r="CM68" s="9" t="n">
        <v>0</v>
      </c>
      <c r="CN68" s="10">
        <f>IFERROR(CL68/(CM68*2.20462262185),0)</f>
        <v/>
      </c>
      <c r="CO68" s="9" t="n">
        <v>0</v>
      </c>
      <c r="CP68" s="9" t="n">
        <v>0</v>
      </c>
      <c r="CQ68" s="10">
        <f>IFERROR(CO68/(CP68*2.20462262185),0)</f>
        <v/>
      </c>
      <c r="CR68" s="9" t="n">
        <v>5491</v>
      </c>
      <c r="CS68" s="9" t="n">
        <v>907</v>
      </c>
      <c r="CT68" s="10">
        <f>IFERROR(CR68/(CS68*2.20462262185),0)</f>
        <v/>
      </c>
      <c r="DA68" s="9" t="n">
        <v>0</v>
      </c>
      <c r="DB68" s="9" t="n">
        <v>0</v>
      </c>
      <c r="DC68" s="10">
        <f>IFERROR(DA68/(DB68*2.20462262185),0)</f>
        <v/>
      </c>
      <c r="DD68" s="9" t="n">
        <v>0</v>
      </c>
      <c r="DE68" s="9" t="n">
        <v>0</v>
      </c>
      <c r="DF68" s="10">
        <f>IFERROR(DD68/(DE68*2.20462262185),0)</f>
        <v/>
      </c>
      <c r="DG68" s="9" t="n">
        <v>0</v>
      </c>
      <c r="DH68" s="9" t="n">
        <v>0</v>
      </c>
      <c r="DI68" s="10">
        <f>IFERROR(DG68/(DH68*2.20462262185),0)</f>
        <v/>
      </c>
      <c r="DJ68" s="9" t="n">
        <v>0</v>
      </c>
      <c r="DK68" s="9" t="n">
        <v>0</v>
      </c>
      <c r="DL68" s="10">
        <f>IFERROR(DJ68/(DK68*2.20462262185),0)</f>
        <v/>
      </c>
      <c r="DM68" s="9" t="n">
        <v>0</v>
      </c>
      <c r="DN68" s="9" t="n">
        <v>0</v>
      </c>
      <c r="DO68" s="10">
        <f>IFERROR(DM68/(DN68*2.20462262185),0)</f>
        <v/>
      </c>
      <c r="DP68" s="9" t="n">
        <v>0</v>
      </c>
      <c r="DQ68" s="9" t="n">
        <v>0</v>
      </c>
      <c r="DR68" s="10">
        <f>IFERROR(DP68/(DQ68*2.20462262185),0)</f>
        <v/>
      </c>
      <c r="DS68" s="9" t="n">
        <v>0</v>
      </c>
      <c r="DT68" s="9" t="n">
        <v>0</v>
      </c>
      <c r="DU68" s="10">
        <f>IFERROR(DS68/(DT68*2.20462262185),0)</f>
        <v/>
      </c>
      <c r="DV68" s="9" t="n">
        <v>0</v>
      </c>
      <c r="DW68" s="9" t="n">
        <v>0</v>
      </c>
      <c r="DX68" s="10">
        <f>IFERROR(DV68/(DW68*2.20462262185),0)</f>
        <v/>
      </c>
      <c r="DY68" s="9" t="n">
        <v>0</v>
      </c>
      <c r="DZ68" s="9" t="n">
        <v>0</v>
      </c>
      <c r="EA68" s="10">
        <f>IFERROR(DY68/(DZ68*2.20462262185),0)</f>
        <v/>
      </c>
      <c r="EB68" s="9" t="n">
        <v>4267</v>
      </c>
      <c r="EC68" s="9" t="n">
        <v>533</v>
      </c>
      <c r="ED68" s="10">
        <f>IFERROR(EB68/(EC68*2.20462262185),0)</f>
        <v/>
      </c>
    </row>
    <row r="69">
      <c r="A69" s="126" t="inlineStr">
        <is>
          <t>Poland</t>
        </is>
      </c>
      <c r="B69" s="127">
        <f>SUM(I69,L69,O69,R69,U69,X69,AA69,AD69)</f>
        <v/>
      </c>
      <c r="C69" s="127">
        <f>SUM(J69,M69,P69,S69,V69,Y69,AB69,AE69)</f>
        <v/>
      </c>
      <c r="D69" s="128">
        <f>C69/1000000</f>
        <v/>
      </c>
      <c r="E69" s="128">
        <f>C69*2.20462262185/1000000</f>
        <v/>
      </c>
      <c r="F69" s="129">
        <f>IFERROR(B69/(C69/1000),0)</f>
        <v/>
      </c>
      <c r="G69" s="130">
        <f>IFERROR(B69/(C69*2.20462262185),0)</f>
        <v/>
      </c>
      <c r="AG69" s="9" t="n">
        <v>0</v>
      </c>
      <c r="AH69" s="9" t="n">
        <v>0</v>
      </c>
      <c r="AI69" s="10">
        <f>IFERROR(AG69/(AH69*2.20462262185),0)</f>
        <v/>
      </c>
      <c r="AJ69" s="9" t="n">
        <v>0</v>
      </c>
      <c r="AK69" s="9" t="n">
        <v>0</v>
      </c>
      <c r="AL69" s="10">
        <f>IFERROR(AJ69/(AK69*2.20462262185),0)</f>
        <v/>
      </c>
      <c r="AM69" s="9" t="n">
        <v>0</v>
      </c>
      <c r="AN69" s="9" t="n">
        <v>0</v>
      </c>
      <c r="AO69" s="10">
        <f>IFERROR(AM69/(AN69*2.20462262185),0)</f>
        <v/>
      </c>
      <c r="AP69" s="9" t="n">
        <v>0</v>
      </c>
      <c r="AQ69" s="9" t="n">
        <v>0</v>
      </c>
      <c r="AR69" s="10">
        <f>IFERROR(AP69/(AQ69*2.20462262185),0)</f>
        <v/>
      </c>
      <c r="AS69" s="9" t="n">
        <v>0</v>
      </c>
      <c r="AT69" s="9" t="n">
        <v>0</v>
      </c>
      <c r="AU69" s="10">
        <f>IFERROR(AS69/(AT69*2.20462262185),0)</f>
        <v/>
      </c>
      <c r="AV69" s="9" t="n">
        <v>0</v>
      </c>
      <c r="AW69" s="9" t="n">
        <v>0</v>
      </c>
      <c r="AX69" s="10">
        <f>IFERROR(AV69/(AW69*2.20462262185),0)</f>
        <v/>
      </c>
      <c r="AY69" s="9" t="n">
        <v>18373</v>
      </c>
      <c r="AZ69" s="9" t="n">
        <v>2722</v>
      </c>
      <c r="BA69" s="10">
        <f>IFERROR(AY69/(AZ69*2.20462262185),0)</f>
        <v/>
      </c>
      <c r="BQ69" s="9" t="n">
        <v>0</v>
      </c>
      <c r="BR69" s="9" t="n">
        <v>0</v>
      </c>
      <c r="BS69" s="10">
        <f>IFERROR(BQ69/(BR69*2.20462262185),0)</f>
        <v/>
      </c>
      <c r="BT69" s="9" t="n">
        <v>0</v>
      </c>
      <c r="BU69" s="9" t="n">
        <v>0</v>
      </c>
      <c r="BV69" s="10">
        <f>IFERROR(BT69/(BU69*2.20462262185),0)</f>
        <v/>
      </c>
      <c r="BW69" s="9" t="n">
        <v>0</v>
      </c>
      <c r="BX69" s="9" t="n">
        <v>0</v>
      </c>
      <c r="BY69" s="10">
        <f>IFERROR(BW69/(BX69*2.20462262185),0)</f>
        <v/>
      </c>
      <c r="BZ69" s="9" t="n">
        <v>0</v>
      </c>
      <c r="CA69" s="9" t="n">
        <v>0</v>
      </c>
      <c r="CB69" s="10">
        <f>IFERROR(BZ69/(CA69*2.20462262185),0)</f>
        <v/>
      </c>
      <c r="CC69" s="9" t="n">
        <v>0</v>
      </c>
      <c r="CD69" s="9" t="n">
        <v>0</v>
      </c>
      <c r="CE69" s="10">
        <f>IFERROR(CC69/(CD69*2.20462262185),0)</f>
        <v/>
      </c>
      <c r="CF69" s="9" t="n">
        <v>0</v>
      </c>
      <c r="CG69" s="9" t="n">
        <v>0</v>
      </c>
      <c r="CH69" s="10">
        <f>IFERROR(CF69/(CG69*2.20462262185),0)</f>
        <v/>
      </c>
      <c r="CI69" s="9" t="n">
        <v>0</v>
      </c>
      <c r="CJ69" s="9" t="n">
        <v>0</v>
      </c>
      <c r="CK69" s="10">
        <f>IFERROR(CI69/(CJ69*2.20462262185),0)</f>
        <v/>
      </c>
      <c r="CL69" s="9" t="n">
        <v>0</v>
      </c>
      <c r="CM69" s="9" t="n">
        <v>0</v>
      </c>
      <c r="CN69" s="10">
        <f>IFERROR(CL69/(CM69*2.20462262185),0)</f>
        <v/>
      </c>
      <c r="CO69" s="9" t="n">
        <v>0</v>
      </c>
      <c r="CP69" s="9" t="n">
        <v>0</v>
      </c>
      <c r="CQ69" s="10">
        <f>IFERROR(CO69/(CP69*2.20462262185),0)</f>
        <v/>
      </c>
      <c r="CR69" s="9" t="n">
        <v>4491</v>
      </c>
      <c r="CS69" s="9" t="n">
        <v>16</v>
      </c>
      <c r="CT69" s="10">
        <f>IFERROR(CR69/(CS69*2.20462262185),0)</f>
        <v/>
      </c>
      <c r="DA69" s="9" t="n">
        <v>0</v>
      </c>
      <c r="DB69" s="9" t="n">
        <v>0</v>
      </c>
      <c r="DC69" s="10">
        <f>IFERROR(DA69/(DB69*2.20462262185),0)</f>
        <v/>
      </c>
      <c r="DD69" s="9" t="n">
        <v>0</v>
      </c>
      <c r="DE69" s="9" t="n">
        <v>0</v>
      </c>
      <c r="DF69" s="10">
        <f>IFERROR(DD69/(DE69*2.20462262185),0)</f>
        <v/>
      </c>
      <c r="DG69" s="9" t="n">
        <v>7375</v>
      </c>
      <c r="DH69" s="9" t="n">
        <v>250</v>
      </c>
      <c r="DI69" s="10">
        <f>IFERROR(DG69/(DH69*2.20462262185),0)</f>
        <v/>
      </c>
      <c r="DJ69" s="9" t="n">
        <v>0</v>
      </c>
      <c r="DK69" s="9" t="n">
        <v>0</v>
      </c>
      <c r="DL69" s="10">
        <f>IFERROR(DJ69/(DK69*2.20462262185),0)</f>
        <v/>
      </c>
      <c r="DM69" s="9" t="n">
        <v>0</v>
      </c>
      <c r="DN69" s="9" t="n">
        <v>0</v>
      </c>
      <c r="DO69" s="10">
        <f>IFERROR(DM69/(DN69*2.20462262185),0)</f>
        <v/>
      </c>
      <c r="DP69" s="9" t="n">
        <v>0</v>
      </c>
      <c r="DQ69" s="9" t="n">
        <v>0</v>
      </c>
      <c r="DR69" s="10">
        <f>IFERROR(DP69/(DQ69*2.20462262185),0)</f>
        <v/>
      </c>
      <c r="DS69" s="9" t="n">
        <v>0</v>
      </c>
      <c r="DT69" s="9" t="n">
        <v>0</v>
      </c>
      <c r="DU69" s="10">
        <f>IFERROR(DS69/(DT69*2.20462262185),0)</f>
        <v/>
      </c>
      <c r="DV69" s="9" t="n">
        <v>4491</v>
      </c>
      <c r="DW69" s="9" t="n">
        <v>16</v>
      </c>
      <c r="DX69" s="10">
        <f>IFERROR(DV69/(DW69*2.20462262185),0)</f>
        <v/>
      </c>
      <c r="EK69" s="9" t="n">
        <v>0</v>
      </c>
      <c r="EL69" s="9" t="n">
        <v>0</v>
      </c>
      <c r="EM69" s="10">
        <f>IFERROR(EK69/(EL69*2.20462262185),0)</f>
        <v/>
      </c>
      <c r="EN69" s="9" t="n">
        <v>0</v>
      </c>
      <c r="EO69" s="9" t="n">
        <v>0</v>
      </c>
      <c r="EP69" s="10">
        <f>IFERROR(EN69/(EO69*2.20462262185),0)</f>
        <v/>
      </c>
      <c r="EQ69" s="9" t="n">
        <v>0</v>
      </c>
      <c r="ER69" s="9" t="n">
        <v>0</v>
      </c>
      <c r="ES69" s="10">
        <f>IFERROR(EQ69/(ER69*2.20462262185),0)</f>
        <v/>
      </c>
      <c r="ET69" s="9" t="n">
        <v>0</v>
      </c>
      <c r="EU69" s="9" t="n">
        <v>0</v>
      </c>
      <c r="EV69" s="10">
        <f>IFERROR(ET69/(EU69*2.20462262185),0)</f>
        <v/>
      </c>
      <c r="EW69" s="9" t="n">
        <v>0</v>
      </c>
      <c r="EX69" s="9" t="n">
        <v>0</v>
      </c>
      <c r="EY69" s="10">
        <f>IFERROR(EW69/(EX69*2.20462262185),0)</f>
        <v/>
      </c>
      <c r="EZ69" s="9" t="n">
        <v>9758</v>
      </c>
      <c r="FA69" s="9" t="n">
        <v>1182</v>
      </c>
      <c r="FB69" s="10">
        <f>IFERROR(EZ69/(FA69*2.20462262185),0)</f>
        <v/>
      </c>
      <c r="FC69" s="9" t="n">
        <v>6392</v>
      </c>
      <c r="FD69" s="9" t="n">
        <v>591</v>
      </c>
      <c r="FE69" s="10">
        <f>IFERROR(FC69/(FD69*2.20462262185),0)</f>
        <v/>
      </c>
      <c r="FF69" s="9" t="n">
        <v>0</v>
      </c>
      <c r="FG69" s="9" t="n">
        <v>0</v>
      </c>
      <c r="FH69" s="10">
        <f>IFERROR(FF69/(FG69*2.20462262185),0)</f>
        <v/>
      </c>
      <c r="FI69" s="9" t="n">
        <v>0</v>
      </c>
      <c r="FJ69" s="9" t="n">
        <v>0</v>
      </c>
      <c r="FK69" s="10">
        <f>IFERROR(FI69/(FJ69*2.20462262185),0)</f>
        <v/>
      </c>
      <c r="FL69" s="9" t="n">
        <v>3840</v>
      </c>
      <c r="FM69" s="9" t="n">
        <v>19</v>
      </c>
      <c r="FN69" s="10">
        <f>IFERROR(FL69/(FM69*2.20462262185),0)</f>
        <v/>
      </c>
    </row>
    <row r="70">
      <c r="A70" s="126" t="inlineStr">
        <is>
          <t>Portugal</t>
        </is>
      </c>
      <c r="B70" s="127">
        <f>SUM(I70,L70,O70,R70,U70,X70,AA70,AD70)</f>
        <v/>
      </c>
      <c r="C70" s="127">
        <f>SUM(J70,M70,P70,S70,V70,Y70,AB70,AE70)</f>
        <v/>
      </c>
      <c r="D70" s="128">
        <f>C70/1000000</f>
        <v/>
      </c>
      <c r="E70" s="128">
        <f>C70*2.20462262185/1000000</f>
        <v/>
      </c>
      <c r="F70" s="129">
        <f>IFERROR(B70/(C70/1000),0)</f>
        <v/>
      </c>
      <c r="G70" s="130">
        <f>IFERROR(B70/(C70*2.20462262185),0)</f>
        <v/>
      </c>
      <c r="AG70" s="9" t="n">
        <v>0</v>
      </c>
      <c r="AH70" s="9" t="n">
        <v>0</v>
      </c>
      <c r="AI70" s="10">
        <f>IFERROR(AG70/(AH70*2.20462262185),0)</f>
        <v/>
      </c>
      <c r="AJ70" s="9" t="n">
        <v>0</v>
      </c>
      <c r="AK70" s="9" t="n">
        <v>0</v>
      </c>
      <c r="AL70" s="10">
        <f>IFERROR(AJ70/(AK70*2.20462262185),0)</f>
        <v/>
      </c>
      <c r="AM70" s="9" t="n">
        <v>0</v>
      </c>
      <c r="AN70" s="9" t="n">
        <v>0</v>
      </c>
      <c r="AO70" s="10">
        <f>IFERROR(AM70/(AN70*2.20462262185),0)</f>
        <v/>
      </c>
      <c r="AP70" s="9" t="n">
        <v>0</v>
      </c>
      <c r="AQ70" s="9" t="n">
        <v>0</v>
      </c>
      <c r="AR70" s="10">
        <f>IFERROR(AP70/(AQ70*2.20462262185),0)</f>
        <v/>
      </c>
      <c r="AS70" s="9" t="n">
        <v>0</v>
      </c>
      <c r="AT70" s="9" t="n">
        <v>0</v>
      </c>
      <c r="AU70" s="10">
        <f>IFERROR(AS70/(AT70*2.20462262185),0)</f>
        <v/>
      </c>
      <c r="AV70" s="9" t="n">
        <v>0</v>
      </c>
      <c r="AW70" s="9" t="n">
        <v>0</v>
      </c>
      <c r="AX70" s="10">
        <f>IFERROR(AV70/(AW70*2.20462262185),0)</f>
        <v/>
      </c>
      <c r="AY70" s="9" t="n">
        <v>0</v>
      </c>
      <c r="AZ70" s="9" t="n">
        <v>0</v>
      </c>
      <c r="BA70" s="10">
        <f>IFERROR(AY70/(AZ70*2.20462262185),0)</f>
        <v/>
      </c>
      <c r="BB70" s="9" t="n">
        <v>0</v>
      </c>
      <c r="BC70" s="9" t="n">
        <v>0</v>
      </c>
      <c r="BD70" s="10">
        <f>IFERROR(BB70/(BC70*2.20462262185),0)</f>
        <v/>
      </c>
      <c r="BE70" s="9" t="n">
        <v>0</v>
      </c>
      <c r="BF70" s="9" t="n">
        <v>0</v>
      </c>
      <c r="BG70" s="10">
        <f>IFERROR(BE70/(BF70*2.20462262185),0)</f>
        <v/>
      </c>
      <c r="BH70" s="9" t="n">
        <v>0</v>
      </c>
      <c r="BI70" s="9" t="n">
        <v>0</v>
      </c>
      <c r="BJ70" s="10">
        <f>IFERROR(BH70/(BI70*2.20462262185),0)</f>
        <v/>
      </c>
      <c r="BK70" s="9" t="n">
        <v>10000</v>
      </c>
      <c r="BL70" s="9" t="n">
        <v>4729</v>
      </c>
      <c r="BM70" s="10">
        <f>IFERROR(BK70/(BL70*2.20462262185),0)</f>
        <v/>
      </c>
      <c r="BQ70" s="9" t="n">
        <v>6663</v>
      </c>
      <c r="BR70" s="9" t="n">
        <v>5038</v>
      </c>
      <c r="BS70" s="10">
        <f>IFERROR(BQ70/(BR70*2.20462262185),0)</f>
        <v/>
      </c>
      <c r="EK70" s="9" t="n">
        <v>0</v>
      </c>
      <c r="EL70" s="9" t="n">
        <v>0</v>
      </c>
      <c r="EM70" s="10">
        <f>IFERROR(EK70/(EL70*2.20462262185),0)</f>
        <v/>
      </c>
      <c r="EN70" s="9" t="n">
        <v>0</v>
      </c>
      <c r="EO70" s="9" t="n">
        <v>0</v>
      </c>
      <c r="EP70" s="10">
        <f>IFERROR(EN70/(EO70*2.20462262185),0)</f>
        <v/>
      </c>
      <c r="EQ70" s="9" t="n">
        <v>0</v>
      </c>
      <c r="ER70" s="9" t="n">
        <v>0</v>
      </c>
      <c r="ES70" s="10">
        <f>IFERROR(EQ70/(ER70*2.20462262185),0)</f>
        <v/>
      </c>
      <c r="ET70" s="9" t="n">
        <v>0</v>
      </c>
      <c r="EU70" s="9" t="n">
        <v>0</v>
      </c>
      <c r="EV70" s="10">
        <f>IFERROR(ET70/(EU70*2.20462262185),0)</f>
        <v/>
      </c>
      <c r="EW70" s="9" t="n">
        <v>0</v>
      </c>
      <c r="EX70" s="9" t="n">
        <v>0</v>
      </c>
      <c r="EY70" s="10">
        <f>IFERROR(EW70/(EX70*2.20462262185),0)</f>
        <v/>
      </c>
      <c r="EZ70" s="9" t="n">
        <v>0</v>
      </c>
      <c r="FA70" s="9" t="n">
        <v>0</v>
      </c>
      <c r="FB70" s="10">
        <f>IFERROR(EZ70/(FA70*2.20462262185),0)</f>
        <v/>
      </c>
      <c r="FC70" s="9" t="n">
        <v>0</v>
      </c>
      <c r="FD70" s="9" t="n">
        <v>0</v>
      </c>
      <c r="FE70" s="10">
        <f>IFERROR(FC70/(FD70*2.20462262185),0)</f>
        <v/>
      </c>
      <c r="FF70" s="9" t="n">
        <v>0</v>
      </c>
      <c r="FG70" s="9" t="n">
        <v>0</v>
      </c>
      <c r="FH70" s="10">
        <f>IFERROR(FF70/(FG70*2.20462262185),0)</f>
        <v/>
      </c>
      <c r="FI70" s="9" t="n">
        <v>0</v>
      </c>
      <c r="FJ70" s="9" t="n">
        <v>0</v>
      </c>
      <c r="FK70" s="10">
        <f>IFERROR(FI70/(FJ70*2.20462262185),0)</f>
        <v/>
      </c>
      <c r="FL70" s="9" t="n">
        <v>0</v>
      </c>
      <c r="FM70" s="9" t="n">
        <v>0</v>
      </c>
      <c r="FN70" s="10">
        <f>IFERROR(FL70/(FM70*2.20462262185),0)</f>
        <v/>
      </c>
      <c r="FO70" s="9" t="n">
        <v>0</v>
      </c>
      <c r="FP70" s="9" t="n">
        <v>0</v>
      </c>
      <c r="FQ70" s="10">
        <f>IFERROR(FO70/(FP70*2.20462262185),0)</f>
        <v/>
      </c>
      <c r="FR70" s="9" t="n">
        <v>14385</v>
      </c>
      <c r="FS70" s="9" t="n">
        <v>2412</v>
      </c>
      <c r="FT70" s="10">
        <f>IFERROR(FR70/(FS70*2.20462262185),0)</f>
        <v/>
      </c>
    </row>
    <row r="71">
      <c r="A71" s="126" t="inlineStr">
        <is>
          <t>Saudi Arabia</t>
        </is>
      </c>
      <c r="B71" s="127">
        <f>SUM(I71,L71,O71,R71,U71,X71,AA71,AD71)</f>
        <v/>
      </c>
      <c r="C71" s="127">
        <f>SUM(J71,M71,P71,S71,V71,Y71,AB71,AE71)</f>
        <v/>
      </c>
      <c r="D71" s="128">
        <f>C71/1000000</f>
        <v/>
      </c>
      <c r="E71" s="128">
        <f>C71*2.20462262185/1000000</f>
        <v/>
      </c>
      <c r="F71" s="129">
        <f>IFERROR(B71/(C71/1000),0)</f>
        <v/>
      </c>
      <c r="G71" s="130">
        <f>IFERROR(B71/(C71*2.20462262185),0)</f>
        <v/>
      </c>
      <c r="AG71" s="9" t="n">
        <v>0</v>
      </c>
      <c r="AH71" s="9" t="n">
        <v>0</v>
      </c>
      <c r="AI71" s="10">
        <f>IFERROR(AG71/(AH71*2.20462262185),0)</f>
        <v/>
      </c>
      <c r="AJ71" s="9" t="n">
        <v>0</v>
      </c>
      <c r="AK71" s="9" t="n">
        <v>0</v>
      </c>
      <c r="AL71" s="10">
        <f>IFERROR(AJ71/(AK71*2.20462262185),0)</f>
        <v/>
      </c>
      <c r="AM71" s="9" t="n">
        <v>3745</v>
      </c>
      <c r="AN71" s="9" t="n">
        <v>95</v>
      </c>
      <c r="AO71" s="10">
        <f>IFERROR(AM71/(AN71*2.20462262185),0)</f>
        <v/>
      </c>
      <c r="AP71" s="9" t="n">
        <v>0</v>
      </c>
      <c r="AQ71" s="9" t="n">
        <v>0</v>
      </c>
      <c r="AR71" s="10">
        <f>IFERROR(AP71/(AQ71*2.20462262185),0)</f>
        <v/>
      </c>
      <c r="AS71" s="9" t="n">
        <v>0</v>
      </c>
      <c r="AT71" s="9" t="n">
        <v>0</v>
      </c>
      <c r="AU71" s="10">
        <f>IFERROR(AS71/(AT71*2.20462262185),0)</f>
        <v/>
      </c>
      <c r="AV71" s="9" t="n">
        <v>0</v>
      </c>
      <c r="AW71" s="9" t="n">
        <v>0</v>
      </c>
      <c r="AX71" s="10">
        <f>IFERROR(AV71/(AW71*2.20462262185),0)</f>
        <v/>
      </c>
      <c r="AY71" s="9" t="n">
        <v>0</v>
      </c>
      <c r="AZ71" s="9" t="n">
        <v>0</v>
      </c>
      <c r="BA71" s="10">
        <f>IFERROR(AY71/(AZ71*2.20462262185),0)</f>
        <v/>
      </c>
      <c r="BB71" s="9" t="n">
        <v>0</v>
      </c>
      <c r="BC71" s="9" t="n">
        <v>0</v>
      </c>
      <c r="BD71" s="10">
        <f>IFERROR(BB71/(BC71*2.20462262185),0)</f>
        <v/>
      </c>
      <c r="BE71" s="9" t="n">
        <v>0</v>
      </c>
      <c r="BF71" s="9" t="n">
        <v>0</v>
      </c>
      <c r="BG71" s="10">
        <f>IFERROR(BE71/(BF71*2.20462262185),0)</f>
        <v/>
      </c>
      <c r="BH71" s="9" t="n">
        <v>51500</v>
      </c>
      <c r="BI71" s="9" t="n">
        <v>1102</v>
      </c>
      <c r="BJ71" s="10">
        <f>IFERROR(BH71/(BI71*2.20462262185),0)</f>
        <v/>
      </c>
      <c r="BK71" s="9" t="n">
        <v>0</v>
      </c>
      <c r="BL71" s="9" t="n">
        <v>0</v>
      </c>
      <c r="BM71" s="10">
        <f>IFERROR(BK71/(BL71*2.20462262185),0)</f>
        <v/>
      </c>
      <c r="BN71" s="9" t="n">
        <v>51500</v>
      </c>
      <c r="BO71" s="9" t="n">
        <v>1000</v>
      </c>
      <c r="BP71" s="10">
        <f>IFERROR(BN71/(BO71*2.20462262185),0)</f>
        <v/>
      </c>
      <c r="BQ71" s="9" t="n">
        <v>0</v>
      </c>
      <c r="BR71" s="9" t="n">
        <v>0</v>
      </c>
      <c r="BS71" s="10">
        <f>IFERROR(BQ71/(BR71*2.20462262185),0)</f>
        <v/>
      </c>
      <c r="BT71" s="9" t="n">
        <v>0</v>
      </c>
      <c r="BU71" s="9" t="n">
        <v>0</v>
      </c>
      <c r="BV71" s="10">
        <f>IFERROR(BT71/(BU71*2.20462262185),0)</f>
        <v/>
      </c>
      <c r="BW71" s="9" t="n">
        <v>41200</v>
      </c>
      <c r="BX71" s="9" t="n">
        <v>800</v>
      </c>
      <c r="BY71" s="10">
        <f>IFERROR(BW71/(BX71*2.20462262185),0)</f>
        <v/>
      </c>
      <c r="BZ71" s="9" t="n">
        <v>0</v>
      </c>
      <c r="CA71" s="9" t="n">
        <v>0</v>
      </c>
      <c r="CB71" s="10">
        <f>IFERROR(BZ71/(CA71*2.20462262185),0)</f>
        <v/>
      </c>
      <c r="CC71" s="9" t="n">
        <v>0</v>
      </c>
      <c r="CD71" s="9" t="n">
        <v>0</v>
      </c>
      <c r="CE71" s="10">
        <f>IFERROR(CC71/(CD71*2.20462262185),0)</f>
        <v/>
      </c>
      <c r="CF71" s="9" t="n">
        <v>0</v>
      </c>
      <c r="CG71" s="9" t="n">
        <v>0</v>
      </c>
      <c r="CH71" s="10">
        <f>IFERROR(CF71/(CG71*2.20462262185),0)</f>
        <v/>
      </c>
      <c r="CI71" s="9" t="n">
        <v>0</v>
      </c>
      <c r="CJ71" s="9" t="n">
        <v>0</v>
      </c>
      <c r="CK71" s="10">
        <f>IFERROR(CI71/(CJ71*2.20462262185),0)</f>
        <v/>
      </c>
      <c r="CL71" s="9" t="n">
        <v>0</v>
      </c>
      <c r="CM71" s="9" t="n">
        <v>0</v>
      </c>
      <c r="CN71" s="10">
        <f>IFERROR(CL71/(CM71*2.20462262185),0)</f>
        <v/>
      </c>
      <c r="CO71" s="9" t="n">
        <v>41200</v>
      </c>
      <c r="CP71" s="9" t="n">
        <v>800</v>
      </c>
      <c r="CQ71" s="10">
        <f>IFERROR(CO71/(CP71*2.20462262185),0)</f>
        <v/>
      </c>
      <c r="CR71" s="9" t="n">
        <v>0</v>
      </c>
      <c r="CS71" s="9" t="n">
        <v>0</v>
      </c>
      <c r="CT71" s="10">
        <f>IFERROR(CR71/(CS71*2.20462262185),0)</f>
        <v/>
      </c>
      <c r="CU71" s="9" t="n">
        <v>41200</v>
      </c>
      <c r="CV71" s="9" t="n">
        <v>800</v>
      </c>
      <c r="CW71" s="10">
        <f>IFERROR(CU71/(CV71*2.20462262185),0)</f>
        <v/>
      </c>
      <c r="CX71" s="9" t="n">
        <v>5115</v>
      </c>
      <c r="CY71" s="9" t="n">
        <v>145</v>
      </c>
      <c r="CZ71" s="10">
        <f>IFERROR(CX71/(CY71*2.20462262185),0)</f>
        <v/>
      </c>
      <c r="DA71" s="9" t="n">
        <v>0</v>
      </c>
      <c r="DB71" s="9" t="n">
        <v>0</v>
      </c>
      <c r="DC71" s="10">
        <f>IFERROR(DA71/(DB71*2.20462262185),0)</f>
        <v/>
      </c>
      <c r="DD71" s="9" t="n">
        <v>0</v>
      </c>
      <c r="DE71" s="9" t="n">
        <v>0</v>
      </c>
      <c r="DF71" s="10">
        <f>IFERROR(DD71/(DE71*2.20462262185),0)</f>
        <v/>
      </c>
      <c r="DG71" s="9" t="n">
        <v>0</v>
      </c>
      <c r="DH71" s="9" t="n">
        <v>0</v>
      </c>
      <c r="DI71" s="10">
        <f>IFERROR(DG71/(DH71*2.20462262185),0)</f>
        <v/>
      </c>
      <c r="DJ71" s="9" t="n">
        <v>0</v>
      </c>
      <c r="DK71" s="9" t="n">
        <v>0</v>
      </c>
      <c r="DL71" s="10">
        <f>IFERROR(DJ71/(DK71*2.20462262185),0)</f>
        <v/>
      </c>
      <c r="DM71" s="9" t="n">
        <v>719800</v>
      </c>
      <c r="DN71" s="9" t="n">
        <v>1704000</v>
      </c>
      <c r="DO71" s="10">
        <f>IFERROR(DM71/(DN71*2.20462262185),0)</f>
        <v/>
      </c>
      <c r="DP71" s="9" t="n">
        <v>0</v>
      </c>
      <c r="DQ71" s="9" t="n">
        <v>0</v>
      </c>
      <c r="DR71" s="10">
        <f>IFERROR(DP71/(DQ71*2.20462262185),0)</f>
        <v/>
      </c>
      <c r="DS71" s="9" t="n">
        <v>0</v>
      </c>
      <c r="DT71" s="9" t="n">
        <v>0</v>
      </c>
      <c r="DU71" s="10">
        <f>IFERROR(DS71/(DT71*2.20462262185),0)</f>
        <v/>
      </c>
      <c r="DV71" s="9" t="n">
        <v>0</v>
      </c>
      <c r="DW71" s="9" t="n">
        <v>0</v>
      </c>
      <c r="DX71" s="10">
        <f>IFERROR(DV71/(DW71*2.20462262185),0)</f>
        <v/>
      </c>
      <c r="DY71" s="9" t="n">
        <v>0</v>
      </c>
      <c r="DZ71" s="9" t="n">
        <v>0</v>
      </c>
      <c r="EA71" s="10">
        <f>IFERROR(DY71/(DZ71*2.20462262185),0)</f>
        <v/>
      </c>
      <c r="EB71" s="9" t="n">
        <v>20109</v>
      </c>
      <c r="EC71" s="9" t="n">
        <v>18897</v>
      </c>
      <c r="ED71" s="10">
        <f>IFERROR(EB71/(EC71*2.20462262185),0)</f>
        <v/>
      </c>
      <c r="EK71" s="9" t="n">
        <v>0</v>
      </c>
      <c r="EL71" s="9" t="n">
        <v>0</v>
      </c>
      <c r="EM71" s="10">
        <f>IFERROR(EK71/(EL71*2.20462262185),0)</f>
        <v/>
      </c>
      <c r="EN71" s="9" t="n">
        <v>0</v>
      </c>
      <c r="EO71" s="9" t="n">
        <v>0</v>
      </c>
      <c r="EP71" s="10">
        <f>IFERROR(EN71/(EO71*2.20462262185),0)</f>
        <v/>
      </c>
      <c r="EQ71" s="9" t="n">
        <v>0</v>
      </c>
      <c r="ER71" s="9" t="n">
        <v>0</v>
      </c>
      <c r="ES71" s="10">
        <f>IFERROR(EQ71/(ER71*2.20462262185),0)</f>
        <v/>
      </c>
      <c r="ET71" s="9" t="n">
        <v>0</v>
      </c>
      <c r="EU71" s="9" t="n">
        <v>0</v>
      </c>
      <c r="EV71" s="10">
        <f>IFERROR(ET71/(EU71*2.20462262185),0)</f>
        <v/>
      </c>
      <c r="EW71" s="9" t="n">
        <v>0</v>
      </c>
      <c r="EX71" s="9" t="n">
        <v>0</v>
      </c>
      <c r="EY71" s="10">
        <f>IFERROR(EW71/(EX71*2.20462262185),0)</f>
        <v/>
      </c>
      <c r="EZ71" s="9" t="n">
        <v>0</v>
      </c>
      <c r="FA71" s="9" t="n">
        <v>0</v>
      </c>
      <c r="FB71" s="10">
        <f>IFERROR(EZ71/(FA71*2.20462262185),0)</f>
        <v/>
      </c>
      <c r="FC71" s="9" t="n">
        <v>4213</v>
      </c>
      <c r="FD71" s="9" t="n">
        <v>50</v>
      </c>
      <c r="FE71" s="10">
        <f>IFERROR(FC71/(FD71*2.20462262185),0)</f>
        <v/>
      </c>
    </row>
    <row r="72">
      <c r="A72" s="126" t="inlineStr">
        <is>
          <t>Singapore</t>
        </is>
      </c>
      <c r="B72" s="127">
        <f>SUM(I72,L72,O72,R72,U72,X72,AA72,AD72)</f>
        <v/>
      </c>
      <c r="C72" s="127">
        <f>SUM(J72,M72,P72,S72,V72,Y72,AB72,AE72)</f>
        <v/>
      </c>
      <c r="D72" s="128">
        <f>C72/1000000</f>
        <v/>
      </c>
      <c r="E72" s="128">
        <f>C72*2.20462262185/1000000</f>
        <v/>
      </c>
      <c r="F72" s="129">
        <f>IFERROR(B72/(C72/1000),0)</f>
        <v/>
      </c>
      <c r="G72" s="130">
        <f>IFERROR(B72/(C72*2.20462262185),0)</f>
        <v/>
      </c>
      <c r="AG72" s="9" t="n">
        <v>0</v>
      </c>
      <c r="AH72" s="9" t="n">
        <v>0</v>
      </c>
      <c r="AI72" s="10">
        <f>IFERROR(AG72/(AH72*2.20462262185),0)</f>
        <v/>
      </c>
      <c r="AJ72" s="9" t="n">
        <v>0</v>
      </c>
      <c r="AK72" s="9" t="n">
        <v>0</v>
      </c>
      <c r="AL72" s="10">
        <f>IFERROR(AJ72/(AK72*2.20462262185),0)</f>
        <v/>
      </c>
      <c r="AM72" s="9" t="n">
        <v>0</v>
      </c>
      <c r="AN72" s="9" t="n">
        <v>0</v>
      </c>
      <c r="AO72" s="10">
        <f>IFERROR(AM72/(AN72*2.20462262185),0)</f>
        <v/>
      </c>
      <c r="AP72" s="9" t="n">
        <v>0</v>
      </c>
      <c r="AQ72" s="9" t="n">
        <v>0</v>
      </c>
      <c r="AR72" s="10">
        <f>IFERROR(AP72/(AQ72*2.20462262185),0)</f>
        <v/>
      </c>
      <c r="AS72" s="9" t="n">
        <v>0</v>
      </c>
      <c r="AT72" s="9" t="n">
        <v>0</v>
      </c>
      <c r="AU72" s="10">
        <f>IFERROR(AS72/(AT72*2.20462262185),0)</f>
        <v/>
      </c>
      <c r="AV72" s="9" t="n">
        <v>0</v>
      </c>
      <c r="AW72" s="9" t="n">
        <v>0</v>
      </c>
      <c r="AX72" s="10">
        <f>IFERROR(AV72/(AW72*2.20462262185),0)</f>
        <v/>
      </c>
      <c r="AY72" s="9" t="n">
        <v>64596</v>
      </c>
      <c r="AZ72" s="9" t="n">
        <v>1259</v>
      </c>
      <c r="BA72" s="10">
        <f>IFERROR(AY72/(AZ72*2.20462262185),0)</f>
        <v/>
      </c>
      <c r="BQ72" s="9" t="n">
        <v>0</v>
      </c>
      <c r="BR72" s="9" t="n">
        <v>0</v>
      </c>
      <c r="BS72" s="10">
        <f>IFERROR(BQ72/(BR72*2.20462262185),0)</f>
        <v/>
      </c>
      <c r="BT72" s="9" t="n">
        <v>0</v>
      </c>
      <c r="BU72" s="9" t="n">
        <v>0</v>
      </c>
      <c r="BV72" s="10">
        <f>IFERROR(BT72/(BU72*2.20462262185),0)</f>
        <v/>
      </c>
      <c r="BW72" s="9" t="n">
        <v>22710</v>
      </c>
      <c r="BX72" s="9" t="n">
        <v>540</v>
      </c>
      <c r="BY72" s="10">
        <f>IFERROR(BW72/(BX72*2.20462262185),0)</f>
        <v/>
      </c>
      <c r="BZ72" s="9" t="n">
        <v>0</v>
      </c>
      <c r="CA72" s="9" t="n">
        <v>0</v>
      </c>
      <c r="CB72" s="10">
        <f>IFERROR(BZ72/(CA72*2.20462262185),0)</f>
        <v/>
      </c>
      <c r="CC72" s="9" t="n">
        <v>28140</v>
      </c>
      <c r="CD72" s="9" t="n">
        <v>2595</v>
      </c>
      <c r="CE72" s="10">
        <f>IFERROR(CC72/(CD72*2.20462262185),0)</f>
        <v/>
      </c>
      <c r="DA72" s="9" t="n">
        <v>0</v>
      </c>
      <c r="DB72" s="9" t="n">
        <v>0</v>
      </c>
      <c r="DC72" s="10">
        <f>IFERROR(DA72/(DB72*2.20462262185),0)</f>
        <v/>
      </c>
      <c r="DD72" s="9" t="n">
        <v>0</v>
      </c>
      <c r="DE72" s="9" t="n">
        <v>0</v>
      </c>
      <c r="DF72" s="10">
        <f>IFERROR(DD72/(DE72*2.20462262185),0)</f>
        <v/>
      </c>
      <c r="DG72" s="9" t="n">
        <v>6809</v>
      </c>
      <c r="DH72" s="9" t="n">
        <v>660</v>
      </c>
      <c r="DI72" s="10">
        <f>IFERROR(DG72/(DH72*2.20462262185),0)</f>
        <v/>
      </c>
      <c r="DJ72" s="9" t="n">
        <v>22029</v>
      </c>
      <c r="DK72" s="9" t="n">
        <v>762</v>
      </c>
      <c r="DL72" s="10">
        <f>IFERROR(DJ72/(DK72*2.20462262185),0)</f>
        <v/>
      </c>
      <c r="DM72" s="9" t="n">
        <v>0</v>
      </c>
      <c r="DN72" s="9" t="n">
        <v>0</v>
      </c>
      <c r="DO72" s="10">
        <f>IFERROR(DM72/(DN72*2.20462262185),0)</f>
        <v/>
      </c>
      <c r="DP72" s="9" t="n">
        <v>0</v>
      </c>
      <c r="DQ72" s="9" t="n">
        <v>0</v>
      </c>
      <c r="DR72" s="10">
        <f>IFERROR(DP72/(DQ72*2.20462262185),0)</f>
        <v/>
      </c>
      <c r="DS72" s="9" t="n">
        <v>25690</v>
      </c>
      <c r="DT72" s="9" t="n">
        <v>2440</v>
      </c>
      <c r="DU72" s="10">
        <f>IFERROR(DS72/(DT72*2.20462262185),0)</f>
        <v/>
      </c>
      <c r="DV72" s="9" t="n">
        <v>0</v>
      </c>
      <c r="DW72" s="9" t="n">
        <v>0</v>
      </c>
      <c r="DX72" s="10">
        <f>IFERROR(DV72/(DW72*2.20462262185),0)</f>
        <v/>
      </c>
      <c r="DY72" s="9" t="n">
        <v>0</v>
      </c>
      <c r="DZ72" s="9" t="n">
        <v>0</v>
      </c>
      <c r="EA72" s="10">
        <f>IFERROR(DY72/(DZ72*2.20462262185),0)</f>
        <v/>
      </c>
      <c r="EB72" s="9" t="n">
        <v>0</v>
      </c>
      <c r="EC72" s="9" t="n">
        <v>0</v>
      </c>
      <c r="ED72" s="10">
        <f>IFERROR(EB72/(EC72*2.20462262185),0)</f>
        <v/>
      </c>
      <c r="EE72" s="9" t="n">
        <v>0</v>
      </c>
      <c r="EF72" s="9" t="n">
        <v>0</v>
      </c>
      <c r="EG72" s="10">
        <f>IFERROR(EE72/(EF72*2.20462262185),0)</f>
        <v/>
      </c>
      <c r="EH72" s="9" t="n">
        <v>5000</v>
      </c>
      <c r="EI72" s="9" t="n">
        <v>782</v>
      </c>
      <c r="EJ72" s="10">
        <f>IFERROR(EH72/(EI72*2.20462262185),0)</f>
        <v/>
      </c>
      <c r="EK72" s="9" t="n">
        <v>0</v>
      </c>
      <c r="EL72" s="9" t="n">
        <v>0</v>
      </c>
      <c r="EM72" s="10">
        <f>IFERROR(EK72/(EL72*2.20462262185),0)</f>
        <v/>
      </c>
      <c r="EN72" s="9" t="n">
        <v>22385</v>
      </c>
      <c r="EO72" s="9" t="n">
        <v>2217</v>
      </c>
      <c r="EP72" s="10">
        <f>IFERROR(EN72/(EO72*2.20462262185),0)</f>
        <v/>
      </c>
      <c r="EQ72" s="9" t="n">
        <v>0</v>
      </c>
      <c r="ER72" s="9" t="n">
        <v>0</v>
      </c>
      <c r="ES72" s="10">
        <f>IFERROR(EQ72/(ER72*2.20462262185),0)</f>
        <v/>
      </c>
      <c r="ET72" s="9" t="n">
        <v>0</v>
      </c>
      <c r="EU72" s="9" t="n">
        <v>0</v>
      </c>
      <c r="EV72" s="10">
        <f>IFERROR(ET72/(EU72*2.20462262185),0)</f>
        <v/>
      </c>
      <c r="EW72" s="9" t="n">
        <v>0</v>
      </c>
      <c r="EX72" s="9" t="n">
        <v>0</v>
      </c>
      <c r="EY72" s="10">
        <f>IFERROR(EW72/(EX72*2.20462262185),0)</f>
        <v/>
      </c>
      <c r="EZ72" s="9" t="n">
        <v>29813</v>
      </c>
      <c r="FA72" s="9" t="n">
        <v>3034</v>
      </c>
      <c r="FB72" s="10">
        <f>IFERROR(EZ72/(FA72*2.20462262185),0)</f>
        <v/>
      </c>
      <c r="FC72" s="9" t="n">
        <v>0</v>
      </c>
      <c r="FD72" s="9" t="n">
        <v>0</v>
      </c>
      <c r="FE72" s="10">
        <f>IFERROR(FC72/(FD72*2.20462262185),0)</f>
        <v/>
      </c>
      <c r="FF72" s="9" t="n">
        <v>30821</v>
      </c>
      <c r="FG72" s="9" t="n">
        <v>3112</v>
      </c>
      <c r="FH72" s="10">
        <f>IFERROR(FF72/(FG72*2.20462262185),0)</f>
        <v/>
      </c>
      <c r="FI72" s="9" t="n">
        <v>101515</v>
      </c>
      <c r="FJ72" s="9" t="n">
        <v>2200</v>
      </c>
      <c r="FK72" s="10">
        <f>IFERROR(FI72/(FJ72*2.20462262185),0)</f>
        <v/>
      </c>
    </row>
    <row r="73">
      <c r="A73" s="126" t="inlineStr">
        <is>
          <t>St Kitts And Nevis</t>
        </is>
      </c>
      <c r="B73" s="127">
        <f>SUM(I73,L73,O73,R73,U73,X73,AA73,AD73)</f>
        <v/>
      </c>
      <c r="C73" s="127">
        <f>SUM(J73,M73,P73,S73,V73,Y73,AB73,AE73)</f>
        <v/>
      </c>
      <c r="D73" s="128">
        <f>C73/1000000</f>
        <v/>
      </c>
      <c r="E73" s="128">
        <f>C73*2.20462262185/1000000</f>
        <v/>
      </c>
      <c r="F73" s="129">
        <f>IFERROR(B73/(C73/1000),0)</f>
        <v/>
      </c>
      <c r="G73" s="130">
        <f>IFERROR(B73/(C73*2.20462262185),0)</f>
        <v/>
      </c>
      <c r="AG73" s="9" t="n">
        <v>0</v>
      </c>
      <c r="AH73" s="9" t="n">
        <v>0</v>
      </c>
      <c r="AI73" s="10">
        <f>IFERROR(AG73/(AH73*2.20462262185),0)</f>
        <v/>
      </c>
      <c r="AJ73" s="9" t="n">
        <v>0</v>
      </c>
      <c r="AK73" s="9" t="n">
        <v>0</v>
      </c>
      <c r="AL73" s="10">
        <f>IFERROR(AJ73/(AK73*2.20462262185),0)</f>
        <v/>
      </c>
      <c r="AM73" s="9" t="n">
        <v>9675</v>
      </c>
      <c r="AN73" s="9" t="n">
        <v>2039</v>
      </c>
      <c r="AO73" s="10">
        <f>IFERROR(AM73/(AN73*2.20462262185),0)</f>
        <v/>
      </c>
      <c r="AP73" s="9" t="n">
        <v>2900</v>
      </c>
      <c r="AQ73" s="9" t="n">
        <v>2500</v>
      </c>
      <c r="AR73" s="10">
        <f>IFERROR(AP73/(AQ73*2.20462262185),0)</f>
        <v/>
      </c>
      <c r="AS73" s="9" t="n">
        <v>0</v>
      </c>
      <c r="AT73" s="9" t="n">
        <v>0</v>
      </c>
      <c r="AU73" s="10">
        <f>IFERROR(AS73/(AT73*2.20462262185),0)</f>
        <v/>
      </c>
      <c r="AV73" s="9" t="n">
        <v>0</v>
      </c>
      <c r="AW73" s="9" t="n">
        <v>0</v>
      </c>
      <c r="AX73" s="10">
        <f>IFERROR(AV73/(AW73*2.20462262185),0)</f>
        <v/>
      </c>
      <c r="AY73" s="9" t="n">
        <v>9640</v>
      </c>
      <c r="AZ73" s="9" t="n">
        <v>1768</v>
      </c>
      <c r="BA73" s="10">
        <f>IFERROR(AY73/(AZ73*2.20462262185),0)</f>
        <v/>
      </c>
      <c r="BB73" s="9" t="n">
        <v>0</v>
      </c>
      <c r="BC73" s="9" t="n">
        <v>0</v>
      </c>
      <c r="BD73" s="10">
        <f>IFERROR(BB73/(BC73*2.20462262185),0)</f>
        <v/>
      </c>
      <c r="BE73" s="9" t="n">
        <v>0</v>
      </c>
      <c r="BF73" s="9" t="n">
        <v>0</v>
      </c>
      <c r="BG73" s="10">
        <f>IFERROR(BE73/(BF73*2.20462262185),0)</f>
        <v/>
      </c>
      <c r="BH73" s="9" t="n">
        <v>6078</v>
      </c>
      <c r="BI73" s="9" t="n">
        <v>135</v>
      </c>
      <c r="BJ73" s="10">
        <f>IFERROR(BH73/(BI73*2.20462262185),0)</f>
        <v/>
      </c>
      <c r="BK73" s="9" t="n">
        <v>0</v>
      </c>
      <c r="BL73" s="9" t="n">
        <v>0</v>
      </c>
      <c r="BM73" s="10">
        <f>IFERROR(BK73/(BL73*2.20462262185),0)</f>
        <v/>
      </c>
      <c r="BN73" s="9" t="n">
        <v>16101</v>
      </c>
      <c r="BO73" s="9" t="n">
        <v>3212</v>
      </c>
      <c r="BP73" s="10">
        <f>IFERROR(BN73/(BO73*2.20462262185),0)</f>
        <v/>
      </c>
      <c r="BQ73" s="9" t="n">
        <v>12844</v>
      </c>
      <c r="BR73" s="9" t="n">
        <v>2357</v>
      </c>
      <c r="BS73" s="10">
        <f>IFERROR(BQ73/(BR73*2.20462262185),0)</f>
        <v/>
      </c>
      <c r="BT73" s="9" t="n">
        <v>17670</v>
      </c>
      <c r="BU73" s="9" t="n">
        <v>3241</v>
      </c>
      <c r="BV73" s="10">
        <f>IFERROR(BT73/(BU73*2.20462262185),0)</f>
        <v/>
      </c>
      <c r="BW73" s="9" t="n">
        <v>4819</v>
      </c>
      <c r="BX73" s="9" t="n">
        <v>884</v>
      </c>
      <c r="BY73" s="10">
        <f>IFERROR(BW73/(BX73*2.20462262185),0)</f>
        <v/>
      </c>
      <c r="BZ73" s="9" t="n">
        <v>9756</v>
      </c>
      <c r="CA73" s="9" t="n">
        <v>1768</v>
      </c>
      <c r="CB73" s="10">
        <f>IFERROR(BZ73/(CA73*2.20462262185),0)</f>
        <v/>
      </c>
      <c r="CC73" s="9" t="n">
        <v>0</v>
      </c>
      <c r="CD73" s="9" t="n">
        <v>0</v>
      </c>
      <c r="CE73" s="10">
        <f>IFERROR(CC73/(CD73*2.20462262185),0)</f>
        <v/>
      </c>
      <c r="CF73" s="9" t="n">
        <v>25704</v>
      </c>
      <c r="CG73" s="9" t="n">
        <v>4709</v>
      </c>
      <c r="CH73" s="10">
        <f>IFERROR(CF73/(CG73*2.20462262185),0)</f>
        <v/>
      </c>
      <c r="CI73" s="9" t="n">
        <v>9755</v>
      </c>
      <c r="CJ73" s="9" t="n">
        <v>1768</v>
      </c>
      <c r="CK73" s="10">
        <f>IFERROR(CI73/(CJ73*2.20462262185),0)</f>
        <v/>
      </c>
      <c r="CL73" s="9" t="n">
        <v>18650</v>
      </c>
      <c r="CM73" s="9" t="n">
        <v>3421</v>
      </c>
      <c r="CN73" s="10">
        <f>IFERROR(CL73/(CM73*2.20462262185),0)</f>
        <v/>
      </c>
      <c r="CO73" s="9" t="n">
        <v>9755</v>
      </c>
      <c r="CP73" s="9" t="n">
        <v>1768</v>
      </c>
      <c r="CQ73" s="10">
        <f>IFERROR(CO73/(CP73*2.20462262185),0)</f>
        <v/>
      </c>
      <c r="CR73" s="9" t="n">
        <v>10031</v>
      </c>
      <c r="CS73" s="9" t="n">
        <v>1484</v>
      </c>
      <c r="CT73" s="10">
        <f>IFERROR(CR73/(CS73*2.20462262185),0)</f>
        <v/>
      </c>
      <c r="CU73" s="9" t="n">
        <v>7800</v>
      </c>
      <c r="CV73" s="9" t="n">
        <v>1413</v>
      </c>
      <c r="CW73" s="10">
        <f>IFERROR(CU73/(CV73*2.20462262185),0)</f>
        <v/>
      </c>
      <c r="CX73" s="9" t="n">
        <v>8600</v>
      </c>
      <c r="CY73" s="9" t="n">
        <v>198</v>
      </c>
      <c r="CZ73" s="10">
        <f>IFERROR(CX73/(CY73*2.20462262185),0)</f>
        <v/>
      </c>
      <c r="DA73" s="9" t="n">
        <v>9766</v>
      </c>
      <c r="DB73" s="9" t="n">
        <v>1767</v>
      </c>
      <c r="DC73" s="10">
        <f>IFERROR(DA73/(DB73*2.20462262185),0)</f>
        <v/>
      </c>
      <c r="DD73" s="9" t="n">
        <v>13850</v>
      </c>
      <c r="DE73" s="9" t="n">
        <v>1867</v>
      </c>
      <c r="DF73" s="10">
        <f>IFERROR(DD73/(DE73*2.20462262185),0)</f>
        <v/>
      </c>
      <c r="DG73" s="9" t="n">
        <v>5020</v>
      </c>
      <c r="DH73" s="9" t="n">
        <v>122</v>
      </c>
      <c r="DI73" s="10">
        <f>IFERROR(DG73/(DH73*2.20462262185),0)</f>
        <v/>
      </c>
      <c r="DJ73" s="9" t="n">
        <v>13021</v>
      </c>
      <c r="DK73" s="9" t="n">
        <v>2356</v>
      </c>
      <c r="DL73" s="10">
        <f>IFERROR(DJ73/(DK73*2.20462262185),0)</f>
        <v/>
      </c>
      <c r="DM73" s="9" t="n">
        <v>22762</v>
      </c>
      <c r="DN73" s="9" t="n">
        <v>4125</v>
      </c>
      <c r="DO73" s="10">
        <f>IFERROR(DM73/(DN73*2.20462262185),0)</f>
        <v/>
      </c>
      <c r="DP73" s="9" t="n">
        <v>39914</v>
      </c>
      <c r="DQ73" s="9" t="n">
        <v>5895</v>
      </c>
      <c r="DR73" s="10">
        <f>IFERROR(DP73/(DQ73*2.20462262185),0)</f>
        <v/>
      </c>
      <c r="DS73" s="9" t="n">
        <v>0</v>
      </c>
      <c r="DT73" s="9" t="n">
        <v>0</v>
      </c>
      <c r="DU73" s="10">
        <f>IFERROR(DS73/(DT73*2.20462262185),0)</f>
        <v/>
      </c>
      <c r="DV73" s="9" t="n">
        <v>13478</v>
      </c>
      <c r="DW73" s="9" t="n">
        <v>332</v>
      </c>
      <c r="DX73" s="10">
        <f>IFERROR(DV73/(DW73*2.20462262185),0)</f>
        <v/>
      </c>
      <c r="DY73" s="9" t="n">
        <v>3728</v>
      </c>
      <c r="DZ73" s="9" t="n">
        <v>121</v>
      </c>
      <c r="EA73" s="10">
        <f>IFERROR(DY73/(DZ73*2.20462262185),0)</f>
        <v/>
      </c>
      <c r="EB73" s="9" t="n">
        <v>65810</v>
      </c>
      <c r="EC73" s="9" t="n">
        <v>10192</v>
      </c>
      <c r="ED73" s="10">
        <f>IFERROR(EB73/(EC73*2.20462262185),0)</f>
        <v/>
      </c>
      <c r="EE73" s="9" t="n">
        <v>31827</v>
      </c>
      <c r="EF73" s="9" t="n">
        <v>5621</v>
      </c>
      <c r="EG73" s="10">
        <f>IFERROR(EE73/(EF73*2.20462262185),0)</f>
        <v/>
      </c>
      <c r="EH73" s="9" t="n">
        <v>13007</v>
      </c>
      <c r="EI73" s="9" t="n">
        <v>2357</v>
      </c>
      <c r="EJ73" s="10">
        <f>IFERROR(EH73/(EI73*2.20462262185),0)</f>
        <v/>
      </c>
      <c r="EK73" s="9" t="n">
        <v>40610</v>
      </c>
      <c r="EL73" s="9" t="n">
        <v>3186</v>
      </c>
      <c r="EM73" s="10">
        <f>IFERROR(EK73/(EL73*2.20462262185),0)</f>
        <v/>
      </c>
      <c r="EN73" s="9" t="n">
        <v>13007</v>
      </c>
      <c r="EO73" s="9" t="n">
        <v>2357</v>
      </c>
      <c r="EP73" s="10">
        <f>IFERROR(EN73/(EO73*2.20462262185),0)</f>
        <v/>
      </c>
      <c r="EQ73" s="9" t="n">
        <v>25270</v>
      </c>
      <c r="ER73" s="9" t="n">
        <v>4577</v>
      </c>
      <c r="ES73" s="10">
        <f>IFERROR(EQ73/(ER73*2.20462262185),0)</f>
        <v/>
      </c>
      <c r="ET73" s="9" t="n">
        <v>0</v>
      </c>
      <c r="EU73" s="9" t="n">
        <v>0</v>
      </c>
      <c r="EV73" s="10">
        <f>IFERROR(ET73/(EU73*2.20462262185),0)</f>
        <v/>
      </c>
      <c r="EW73" s="9" t="n">
        <v>5855</v>
      </c>
      <c r="EX73" s="9" t="n">
        <v>190</v>
      </c>
      <c r="EY73" s="10">
        <f>IFERROR(EW73/(EX73*2.20462262185),0)</f>
        <v/>
      </c>
      <c r="EZ73" s="9" t="n">
        <v>0</v>
      </c>
      <c r="FA73" s="9" t="n">
        <v>0</v>
      </c>
      <c r="FB73" s="10">
        <f>IFERROR(EZ73/(FA73*2.20462262185),0)</f>
        <v/>
      </c>
      <c r="FC73" s="9" t="n">
        <v>5025</v>
      </c>
      <c r="FD73" s="9" t="n">
        <v>295</v>
      </c>
      <c r="FE73" s="10">
        <f>IFERROR(FC73/(FD73*2.20462262185),0)</f>
        <v/>
      </c>
      <c r="FF73" s="9" t="n">
        <v>15201</v>
      </c>
      <c r="FG73" s="9" t="n">
        <v>175</v>
      </c>
      <c r="FH73" s="10">
        <f>IFERROR(FF73/(FG73*2.20462262185),0)</f>
        <v/>
      </c>
      <c r="FI73" s="9" t="n">
        <v>9586</v>
      </c>
      <c r="FJ73" s="9" t="n">
        <v>2546</v>
      </c>
      <c r="FK73" s="10">
        <f>IFERROR(FI73/(FJ73*2.20462262185),0)</f>
        <v/>
      </c>
      <c r="FL73" s="9" t="n">
        <v>7108</v>
      </c>
      <c r="FM73" s="9" t="n">
        <v>310</v>
      </c>
      <c r="FN73" s="10">
        <f>IFERROR(FL73/(FM73*2.20462262185),0)</f>
        <v/>
      </c>
      <c r="FO73" s="9" t="n">
        <v>0</v>
      </c>
      <c r="FP73" s="9" t="n">
        <v>0</v>
      </c>
      <c r="FQ73" s="10">
        <f>IFERROR(FO73/(FP73*2.20462262185),0)</f>
        <v/>
      </c>
      <c r="FR73" s="9" t="n">
        <v>3793</v>
      </c>
      <c r="FS73" s="9" t="n">
        <v>198</v>
      </c>
      <c r="FT73" s="10">
        <f>IFERROR(FR73/(FS73*2.20462262185),0)</f>
        <v/>
      </c>
    </row>
    <row r="74">
      <c r="A74" s="126" t="inlineStr">
        <is>
          <t>St Lucia</t>
        </is>
      </c>
      <c r="B74" s="127">
        <f>SUM(I74,L74,O74,R74,U74,X74,AA74,AD74)</f>
        <v/>
      </c>
      <c r="C74" s="127">
        <f>SUM(J74,M74,P74,S74,V74,Y74,AB74,AE74)</f>
        <v/>
      </c>
      <c r="D74" s="128">
        <f>C74/1000000</f>
        <v/>
      </c>
      <c r="E74" s="128">
        <f>C74*2.20462262185/1000000</f>
        <v/>
      </c>
      <c r="F74" s="129">
        <f>IFERROR(B74/(C74/1000),0)</f>
        <v/>
      </c>
      <c r="G74" s="130">
        <f>IFERROR(B74/(C74*2.20462262185),0)</f>
        <v/>
      </c>
      <c r="EK74" s="9" t="n">
        <v>0</v>
      </c>
      <c r="EL74" s="9" t="n">
        <v>0</v>
      </c>
      <c r="EM74" s="10">
        <f>IFERROR(EK74/(EL74*2.20462262185),0)</f>
        <v/>
      </c>
      <c r="EN74" s="9" t="n">
        <v>0</v>
      </c>
      <c r="EO74" s="9" t="n">
        <v>0</v>
      </c>
      <c r="EP74" s="10">
        <f>IFERROR(EN74/(EO74*2.20462262185),0)</f>
        <v/>
      </c>
      <c r="EQ74" s="9" t="n">
        <v>0</v>
      </c>
      <c r="ER74" s="9" t="n">
        <v>0</v>
      </c>
      <c r="ES74" s="10">
        <f>IFERROR(EQ74/(ER74*2.20462262185),0)</f>
        <v/>
      </c>
      <c r="ET74" s="9" t="n">
        <v>0</v>
      </c>
      <c r="EU74" s="9" t="n">
        <v>0</v>
      </c>
      <c r="EV74" s="10">
        <f>IFERROR(ET74/(EU74*2.20462262185),0)</f>
        <v/>
      </c>
      <c r="EW74" s="9" t="n">
        <v>0</v>
      </c>
      <c r="EX74" s="9" t="n">
        <v>0</v>
      </c>
      <c r="EY74" s="10">
        <f>IFERROR(EW74/(EX74*2.20462262185),0)</f>
        <v/>
      </c>
      <c r="EZ74" s="9" t="n">
        <v>0</v>
      </c>
      <c r="FA74" s="9" t="n">
        <v>0</v>
      </c>
      <c r="FB74" s="10">
        <f>IFERROR(EZ74/(FA74*2.20462262185),0)</f>
        <v/>
      </c>
      <c r="FC74" s="9" t="n">
        <v>8040</v>
      </c>
      <c r="FD74" s="9" t="n">
        <v>1815</v>
      </c>
      <c r="FE74" s="10">
        <f>IFERROR(FC74/(FD74*2.20462262185),0)</f>
        <v/>
      </c>
    </row>
    <row r="75">
      <c r="A75" s="126" t="inlineStr">
        <is>
          <t>Trinidad And Tobago</t>
        </is>
      </c>
      <c r="B75" s="127">
        <f>SUM(I75,L75,O75,R75,U75,X75,AA75,AD75)</f>
        <v/>
      </c>
      <c r="C75" s="127">
        <f>SUM(J75,M75,P75,S75,V75,Y75,AB75,AE75)</f>
        <v/>
      </c>
      <c r="D75" s="128">
        <f>C75/1000000</f>
        <v/>
      </c>
      <c r="E75" s="128">
        <f>C75*2.20462262185/1000000</f>
        <v/>
      </c>
      <c r="F75" s="129">
        <f>IFERROR(B75/(C75/1000),0)</f>
        <v/>
      </c>
      <c r="G75" s="130">
        <f>IFERROR(B75/(C75*2.20462262185),0)</f>
        <v/>
      </c>
      <c r="BQ75" s="9" t="n">
        <v>0</v>
      </c>
      <c r="BR75" s="9" t="n">
        <v>0</v>
      </c>
      <c r="BS75" s="10">
        <f>IFERROR(BQ75/(BR75*2.20462262185),0)</f>
        <v/>
      </c>
      <c r="BT75" s="9" t="n">
        <v>0</v>
      </c>
      <c r="BU75" s="9" t="n">
        <v>0</v>
      </c>
      <c r="BV75" s="10">
        <f>IFERROR(BT75/(BU75*2.20462262185),0)</f>
        <v/>
      </c>
      <c r="BW75" s="9" t="n">
        <v>0</v>
      </c>
      <c r="BX75" s="9" t="n">
        <v>0</v>
      </c>
      <c r="BY75" s="10">
        <f>IFERROR(BW75/(BX75*2.20462262185),0)</f>
        <v/>
      </c>
      <c r="BZ75" s="9" t="n">
        <v>7806</v>
      </c>
      <c r="CA75" s="9" t="n">
        <v>6005</v>
      </c>
      <c r="CB75" s="10">
        <f>IFERROR(BZ75/(CA75*2.20462262185),0)</f>
        <v/>
      </c>
      <c r="DA75" s="9" t="n">
        <v>0</v>
      </c>
      <c r="DB75" s="9" t="n">
        <v>0</v>
      </c>
      <c r="DC75" s="10">
        <f>IFERROR(DA75/(DB75*2.20462262185),0)</f>
        <v/>
      </c>
      <c r="DD75" s="9" t="n">
        <v>0</v>
      </c>
      <c r="DE75" s="9" t="n">
        <v>0</v>
      </c>
      <c r="DF75" s="10">
        <f>IFERROR(DD75/(DE75*2.20462262185),0)</f>
        <v/>
      </c>
      <c r="DG75" s="9" t="n">
        <v>0</v>
      </c>
      <c r="DH75" s="9" t="n">
        <v>0</v>
      </c>
      <c r="DI75" s="10">
        <f>IFERROR(DG75/(DH75*2.20462262185),0)</f>
        <v/>
      </c>
      <c r="DJ75" s="9" t="n">
        <v>0</v>
      </c>
      <c r="DK75" s="9" t="n">
        <v>0</v>
      </c>
      <c r="DL75" s="10">
        <f>IFERROR(DJ75/(DK75*2.20462262185),0)</f>
        <v/>
      </c>
      <c r="DM75" s="9" t="n">
        <v>3225</v>
      </c>
      <c r="DN75" s="9" t="n">
        <v>267</v>
      </c>
      <c r="DO75" s="10">
        <f>IFERROR(DM75/(DN75*2.20462262185),0)</f>
        <v/>
      </c>
    </row>
    <row r="76">
      <c r="A76" s="126" t="inlineStr">
        <is>
          <t>United Arab Emirates</t>
        </is>
      </c>
      <c r="B76" s="127">
        <f>SUM(I76,L76,O76,R76,U76,X76,AA76,AD76)</f>
        <v/>
      </c>
      <c r="C76" s="127">
        <f>SUM(J76,M76,P76,S76,V76,Y76,AB76,AE76)</f>
        <v/>
      </c>
      <c r="D76" s="128">
        <f>C76/1000000</f>
        <v/>
      </c>
      <c r="E76" s="128">
        <f>C76*2.20462262185/1000000</f>
        <v/>
      </c>
      <c r="F76" s="129">
        <f>IFERROR(B76/(C76/1000),0)</f>
        <v/>
      </c>
      <c r="G76" s="130">
        <f>IFERROR(B76/(C76*2.20462262185),0)</f>
        <v/>
      </c>
      <c r="DA76" s="9" t="n">
        <v>0</v>
      </c>
      <c r="DB76" s="9" t="n">
        <v>0</v>
      </c>
      <c r="DC76" s="10">
        <f>IFERROR(DA76/(DB76*2.20462262185),0)</f>
        <v/>
      </c>
      <c r="DD76" s="9" t="n">
        <v>9200</v>
      </c>
      <c r="DE76" s="9" t="n">
        <v>200</v>
      </c>
      <c r="DF76" s="10">
        <f>IFERROR(DD76/(DE76*2.20462262185),0)</f>
        <v/>
      </c>
      <c r="DG76" s="9" t="n">
        <v>0</v>
      </c>
      <c r="DH76" s="9" t="n">
        <v>0</v>
      </c>
      <c r="DI76" s="10">
        <f>IFERROR(DG76/(DH76*2.20462262185),0)</f>
        <v/>
      </c>
      <c r="DJ76" s="9" t="n">
        <v>0</v>
      </c>
      <c r="DK76" s="9" t="n">
        <v>0</v>
      </c>
      <c r="DL76" s="10">
        <f>IFERROR(DJ76/(DK76*2.20462262185),0)</f>
        <v/>
      </c>
      <c r="DM76" s="9" t="n">
        <v>0</v>
      </c>
      <c r="DN76" s="9" t="n">
        <v>0</v>
      </c>
      <c r="DO76" s="10">
        <f>IFERROR(DM76/(DN76*2.20462262185),0)</f>
        <v/>
      </c>
      <c r="DP76" s="9" t="n">
        <v>0</v>
      </c>
      <c r="DQ76" s="9" t="n">
        <v>0</v>
      </c>
      <c r="DR76" s="10">
        <f>IFERROR(DP76/(DQ76*2.20462262185),0)</f>
        <v/>
      </c>
      <c r="DS76" s="9" t="n">
        <v>0</v>
      </c>
      <c r="DT76" s="9" t="n">
        <v>0</v>
      </c>
      <c r="DU76" s="10">
        <f>IFERROR(DS76/(DT76*2.20462262185),0)</f>
        <v/>
      </c>
      <c r="DV76" s="9" t="n">
        <v>197284</v>
      </c>
      <c r="DW76" s="9" t="n">
        <v>10345</v>
      </c>
      <c r="DX76" s="10">
        <f>IFERROR(DV76/(DW76*2.20462262185),0)</f>
        <v/>
      </c>
      <c r="DY76" s="9" t="n">
        <v>0</v>
      </c>
      <c r="DZ76" s="9" t="n">
        <v>0</v>
      </c>
      <c r="EA76" s="10">
        <f>IFERROR(DY76/(DZ76*2.20462262185),0)</f>
        <v/>
      </c>
      <c r="EB76" s="9" t="n">
        <v>3000</v>
      </c>
      <c r="EC76" s="9" t="n">
        <v>18000</v>
      </c>
      <c r="ED76" s="10">
        <f>IFERROR(EB76/(EC76*2.20462262185),0)</f>
        <v/>
      </c>
      <c r="EK76" s="9" t="n">
        <v>0</v>
      </c>
      <c r="EL76" s="9" t="n">
        <v>0</v>
      </c>
      <c r="EM76" s="10">
        <f>IFERROR(EK76/(EL76*2.20462262185),0)</f>
        <v/>
      </c>
      <c r="EN76" s="9" t="n">
        <v>0</v>
      </c>
      <c r="EO76" s="9" t="n">
        <v>0</v>
      </c>
      <c r="EP76" s="10">
        <f>IFERROR(EN76/(EO76*2.20462262185),0)</f>
        <v/>
      </c>
      <c r="EQ76" s="9" t="n">
        <v>61800</v>
      </c>
      <c r="ER76" s="9" t="n">
        <v>1342</v>
      </c>
      <c r="ES76" s="10">
        <f>IFERROR(EQ76/(ER76*2.20462262185),0)</f>
        <v/>
      </c>
      <c r="ET76" s="9" t="n">
        <v>12000</v>
      </c>
      <c r="EU76" s="9" t="n">
        <v>12440</v>
      </c>
      <c r="EV76" s="10">
        <f>IFERROR(ET76/(EU76*2.20462262185),0)</f>
        <v/>
      </c>
      <c r="EW76" s="9" t="n">
        <v>10336</v>
      </c>
      <c r="EX76" s="9" t="n">
        <v>233</v>
      </c>
      <c r="EY76" s="10">
        <f>IFERROR(EW76/(EX76*2.20462262185),0)</f>
        <v/>
      </c>
      <c r="EZ76" s="9" t="n">
        <v>0</v>
      </c>
      <c r="FA76" s="9" t="n">
        <v>0</v>
      </c>
      <c r="FB76" s="10">
        <f>IFERROR(EZ76/(FA76*2.20462262185),0)</f>
        <v/>
      </c>
      <c r="FC76" s="9" t="n">
        <v>0</v>
      </c>
      <c r="FD76" s="9" t="n">
        <v>0</v>
      </c>
      <c r="FE76" s="10">
        <f>IFERROR(FC76/(FD76*2.20462262185),0)</f>
        <v/>
      </c>
      <c r="FF76" s="9" t="n">
        <v>0</v>
      </c>
      <c r="FG76" s="9" t="n">
        <v>0</v>
      </c>
      <c r="FH76" s="10">
        <f>IFERROR(FF76/(FG76*2.20462262185),0)</f>
        <v/>
      </c>
      <c r="FI76" s="9" t="n">
        <v>5000</v>
      </c>
      <c r="FJ76" s="9" t="n">
        <v>17911</v>
      </c>
      <c r="FK76" s="10">
        <f>IFERROR(FI76/(FJ76*2.20462262185),0)</f>
        <v/>
      </c>
      <c r="FL76" s="9" t="n">
        <v>0</v>
      </c>
      <c r="FM76" s="9" t="n">
        <v>0</v>
      </c>
      <c r="FN76" s="10">
        <f>IFERROR(FL76/(FM76*2.20462262185),0)</f>
        <v/>
      </c>
      <c r="FO76" s="9" t="n">
        <v>0</v>
      </c>
      <c r="FP76" s="9" t="n">
        <v>0</v>
      </c>
      <c r="FQ76" s="10">
        <f>IFERROR(FO76/(FP76*2.20462262185),0)</f>
        <v/>
      </c>
      <c r="FR76" s="9" t="n">
        <v>7000</v>
      </c>
      <c r="FS76" s="9" t="n">
        <v>124</v>
      </c>
      <c r="FT76" s="10">
        <f>IFERROR(FR76/(FS76*2.20462262185),0)</f>
        <v/>
      </c>
    </row>
    <row r="77">
      <c r="A77" s="126" t="inlineStr">
        <is>
          <t>Venezuela</t>
        </is>
      </c>
      <c r="B77" s="127">
        <f>SUM(I77,L77,O77,R77,U77,X77,AA77,AD77)</f>
        <v/>
      </c>
      <c r="C77" s="127">
        <f>SUM(J77,M77,P77,S77,V77,Y77,AB77,AE77)</f>
        <v/>
      </c>
      <c r="D77" s="128">
        <f>C77/1000000</f>
        <v/>
      </c>
      <c r="E77" s="128">
        <f>C77*2.20462262185/1000000</f>
        <v/>
      </c>
      <c r="F77" s="129">
        <f>IFERROR(B77/(C77/1000),0)</f>
        <v/>
      </c>
      <c r="G77" s="130">
        <f>IFERROR(B77/(C77*2.20462262185),0)</f>
        <v/>
      </c>
      <c r="BQ77" s="9" t="n">
        <v>0</v>
      </c>
      <c r="BR77" s="9" t="n">
        <v>0</v>
      </c>
      <c r="BS77" s="10">
        <f>IFERROR(BQ77/(BR77*2.20462262185),0)</f>
        <v/>
      </c>
      <c r="BT77" s="9" t="n">
        <v>0</v>
      </c>
      <c r="BU77" s="9" t="n">
        <v>0</v>
      </c>
      <c r="BV77" s="10">
        <f>IFERROR(BT77/(BU77*2.20462262185),0)</f>
        <v/>
      </c>
      <c r="BW77" s="9" t="n">
        <v>0</v>
      </c>
      <c r="BX77" s="9" t="n">
        <v>0</v>
      </c>
      <c r="BY77" s="10">
        <f>IFERROR(BW77/(BX77*2.20462262185),0)</f>
        <v/>
      </c>
      <c r="BZ77" s="9" t="n">
        <v>0</v>
      </c>
      <c r="CA77" s="9" t="n">
        <v>0</v>
      </c>
      <c r="CB77" s="10">
        <f>IFERROR(BZ77/(CA77*2.20462262185),0)</f>
        <v/>
      </c>
      <c r="CC77" s="9" t="n">
        <v>0</v>
      </c>
      <c r="CD77" s="9" t="n">
        <v>0</v>
      </c>
      <c r="CE77" s="10">
        <f>IFERROR(CC77/(CD77*2.20462262185),0)</f>
        <v/>
      </c>
      <c r="CF77" s="9" t="n">
        <v>0</v>
      </c>
      <c r="CG77" s="9" t="n">
        <v>0</v>
      </c>
      <c r="CH77" s="10">
        <f>IFERROR(CF77/(CG77*2.20462262185),0)</f>
        <v/>
      </c>
      <c r="CI77" s="9" t="n">
        <v>0</v>
      </c>
      <c r="CJ77" s="9" t="n">
        <v>0</v>
      </c>
      <c r="CK77" s="10">
        <f>IFERROR(CI77/(CJ77*2.20462262185),0)</f>
        <v/>
      </c>
      <c r="CL77" s="9" t="n">
        <v>4461</v>
      </c>
      <c r="CM77" s="9" t="n">
        <v>687</v>
      </c>
      <c r="CN77" s="10">
        <f>IFERROR(CL77/(CM77*2.20462262185),0)</f>
        <v/>
      </c>
    </row>
  </sheetData>
  <mergeCells count="58">
    <mergeCell ref="U2:W2"/>
    <mergeCell ref="B2:G2"/>
    <mergeCell ref="AG2:AI2"/>
    <mergeCell ref="CX2:CZ2"/>
    <mergeCell ref="BW2:BY2"/>
    <mergeCell ref="BH2:BJ2"/>
    <mergeCell ref="A2:A4"/>
    <mergeCell ref="CR2:CT2"/>
    <mergeCell ref="DD2:DF2"/>
    <mergeCell ref="DJ2:DL2"/>
    <mergeCell ref="CI2:CK2"/>
    <mergeCell ref="CU2:CW2"/>
    <mergeCell ref="ET2:EV2"/>
    <mergeCell ref="FF2:FH2"/>
    <mergeCell ref="FL2:FN2"/>
    <mergeCell ref="FR2:FT2"/>
    <mergeCell ref="AS2:AU2"/>
    <mergeCell ref="EQ2:ES2"/>
    <mergeCell ref="BT2:BV2"/>
    <mergeCell ref="AY2:BA2"/>
    <mergeCell ref="BE2:BG2"/>
    <mergeCell ref="AD2:AF2"/>
    <mergeCell ref="AP2:AR2"/>
    <mergeCell ref="DA2:DC2"/>
    <mergeCell ref="DG2:DI2"/>
    <mergeCell ref="BQ2:BS2"/>
    <mergeCell ref="FI2:FK2"/>
    <mergeCell ref="DM2:DO2"/>
    <mergeCell ref="DS2:DU2"/>
    <mergeCell ref="FC2:FE2"/>
    <mergeCell ref="FO2:FQ2"/>
    <mergeCell ref="O2:Q2"/>
    <mergeCell ref="BK2:BM2"/>
    <mergeCell ref="AA2:AC2"/>
    <mergeCell ref="BB2:BD2"/>
    <mergeCell ref="R2:T2"/>
    <mergeCell ref="CC2:CE2"/>
    <mergeCell ref="CO2:CQ2"/>
    <mergeCell ref="BN2:BP2"/>
    <mergeCell ref="DY2:EA2"/>
    <mergeCell ref="EE2:EG2"/>
    <mergeCell ref="DP2:DR2"/>
    <mergeCell ref="EK2:EM2"/>
    <mergeCell ref="L2:N2"/>
    <mergeCell ref="EB2:ED2"/>
    <mergeCell ref="AM2:AO2"/>
    <mergeCell ref="X2:Z2"/>
    <mergeCell ref="AJ2:AL2"/>
    <mergeCell ref="I2:K2"/>
    <mergeCell ref="BZ2:CB2"/>
    <mergeCell ref="CL2:CN2"/>
    <mergeCell ref="DV2:DX2"/>
    <mergeCell ref="CF2:CH2"/>
    <mergeCell ref="EW2:EY2"/>
    <mergeCell ref="EH2:EJ2"/>
    <mergeCell ref="EN2:EP2"/>
    <mergeCell ref="EZ2:FB2"/>
    <mergeCell ref="AV2:AX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T8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style="84" min="1" max="1"/>
    <col width="12" customWidth="1" style="84" min="2" max="2"/>
    <col width="12" customWidth="1" style="84" min="3" max="3"/>
    <col width="12" customWidth="1" style="84" min="4" max="4"/>
    <col width="12" customWidth="1" style="84" min="5" max="5"/>
    <col width="12" customWidth="1" style="84" min="6" max="6"/>
    <col width="12" customWidth="1" style="84" min="7" max="7"/>
    <col width="2" customWidth="1" style="84" min="8" max="8"/>
    <col width="12" customWidth="1" style="84" min="9" max="9"/>
    <col width="12" customWidth="1" style="84" min="10" max="10"/>
    <col width="12" customWidth="1" style="84" min="11" max="11"/>
    <col width="12" customWidth="1" style="84" min="12" max="12"/>
    <col width="12" customWidth="1" style="84" min="13" max="13"/>
    <col width="12" customWidth="1" style="84" min="14" max="14"/>
    <col width="12" customWidth="1" style="84" min="15" max="15"/>
    <col width="12" customWidth="1" style="84" min="16" max="16"/>
    <col width="12" customWidth="1" style="84" min="17" max="17"/>
    <col width="12" customWidth="1" style="84" min="18" max="18"/>
    <col width="12" customWidth="1" style="84" min="19" max="19"/>
    <col width="12" customWidth="1" style="84" min="20" max="20"/>
    <col width="12" customWidth="1" style="84" min="21" max="21"/>
    <col width="12" customWidth="1" style="84" min="22" max="22"/>
    <col width="12" customWidth="1" style="84" min="23" max="23"/>
    <col width="12" customWidth="1" style="84" min="24" max="24"/>
    <col width="12" customWidth="1" style="84" min="25" max="25"/>
    <col width="12" customWidth="1" style="84" min="26" max="26"/>
    <col width="12" customWidth="1" style="84" min="27" max="27"/>
    <col width="12" customWidth="1" style="84" min="28" max="28"/>
    <col width="12" customWidth="1" style="84" min="29" max="29"/>
    <col width="12" customWidth="1" style="84" min="30" max="30"/>
    <col width="12" customWidth="1" style="84" min="31" max="31"/>
    <col width="12" customWidth="1" style="84" min="32" max="32"/>
    <col width="12" customWidth="1" style="84" min="33" max="33"/>
    <col width="12" customWidth="1" style="84" min="34" max="34"/>
    <col width="12" customWidth="1" style="84" min="35" max="35"/>
    <col width="12" customWidth="1" style="84" min="36" max="36"/>
    <col width="12" customWidth="1" style="84" min="37" max="37"/>
    <col width="12" customWidth="1" style="84" min="38" max="38"/>
    <col width="12" customWidth="1" style="84" min="39" max="39"/>
    <col width="12" customWidth="1" style="84" min="40" max="40"/>
    <col width="12" customWidth="1" style="84" min="41" max="41"/>
    <col width="12" customWidth="1" style="84" min="42" max="42"/>
    <col width="12" customWidth="1" style="84" min="43" max="43"/>
    <col width="12" customWidth="1" style="84" min="44" max="44"/>
    <col width="12" customWidth="1" style="84" min="45" max="45"/>
    <col width="12" customWidth="1" style="84" min="46" max="46"/>
    <col width="12" customWidth="1" style="84" min="47" max="47"/>
    <col width="12" customWidth="1" style="84" min="48" max="48"/>
    <col width="12" customWidth="1" style="84" min="49" max="49"/>
    <col width="12" customWidth="1" style="84" min="50" max="50"/>
    <col width="12" customWidth="1" style="84" min="51" max="51"/>
    <col width="12" customWidth="1" style="84" min="52" max="52"/>
    <col width="12" customWidth="1" style="84" min="53" max="53"/>
    <col width="12" customWidth="1" style="84" min="54" max="54"/>
    <col width="12" customWidth="1" style="84" min="55" max="55"/>
    <col width="12" customWidth="1" style="84" min="56" max="56"/>
    <col width="12" customWidth="1" style="84" min="57" max="57"/>
    <col width="12" customWidth="1" style="84" min="58" max="58"/>
    <col width="12" customWidth="1" style="84" min="59" max="59"/>
    <col width="12" customWidth="1" style="84" min="60" max="60"/>
    <col width="12" customWidth="1" style="84" min="61" max="61"/>
    <col width="12" customWidth="1" style="84" min="62" max="62"/>
    <col width="12" customWidth="1" style="84" min="63" max="63"/>
    <col width="12" customWidth="1" style="84" min="64" max="64"/>
    <col width="12" customWidth="1" style="84" min="65" max="65"/>
    <col width="12" customWidth="1" style="84" min="66" max="66"/>
    <col width="12" customWidth="1" style="84" min="67" max="67"/>
    <col width="12" customWidth="1" style="84" min="68" max="68"/>
    <col width="12" customWidth="1" style="84" min="69" max="69"/>
    <col width="12" customWidth="1" style="84" min="70" max="70"/>
    <col width="12" customWidth="1" style="84" min="71" max="71"/>
    <col width="12" customWidth="1" style="84" min="72" max="72"/>
    <col width="12" customWidth="1" style="84" min="73" max="73"/>
    <col width="12" customWidth="1" style="84" min="74" max="74"/>
    <col width="12" customWidth="1" style="84" min="75" max="75"/>
    <col width="12" customWidth="1" style="84" min="76" max="76"/>
    <col width="12" customWidth="1" style="84" min="77" max="77"/>
    <col width="12" customWidth="1" style="84" min="78" max="78"/>
    <col width="12" customWidth="1" style="84" min="79" max="79"/>
    <col width="12" customWidth="1" style="84" min="80" max="80"/>
    <col width="12" customWidth="1" style="84" min="81" max="81"/>
    <col width="12" customWidth="1" style="84" min="82" max="82"/>
    <col width="12" customWidth="1" style="84" min="83" max="83"/>
    <col width="12" customWidth="1" style="84" min="84" max="84"/>
    <col width="12" customWidth="1" style="84" min="85" max="85"/>
    <col width="12" customWidth="1" style="84" min="86" max="86"/>
    <col width="12" customWidth="1" style="84" min="87" max="87"/>
    <col width="12" customWidth="1" style="84" min="88" max="88"/>
    <col width="12" customWidth="1" style="84" min="89" max="89"/>
    <col width="12" customWidth="1" style="84" min="90" max="90"/>
    <col width="12" customWidth="1" style="84" min="91" max="91"/>
    <col width="12" customWidth="1" style="84" min="92" max="92"/>
    <col width="12" customWidth="1" style="84" min="93" max="93"/>
    <col width="12" customWidth="1" style="84" min="94" max="94"/>
    <col width="12" customWidth="1" style="84" min="95" max="95"/>
    <col width="12" customWidth="1" style="84" min="96" max="96"/>
    <col width="12" customWidth="1" style="84" min="97" max="97"/>
    <col width="12" customWidth="1" style="84" min="98" max="98"/>
    <col width="12" customWidth="1" style="84" min="99" max="99"/>
    <col width="12" customWidth="1" style="84" min="100" max="100"/>
    <col width="12" customWidth="1" style="84" min="101" max="101"/>
    <col width="12" customWidth="1" style="84" min="102" max="102"/>
    <col width="12" customWidth="1" style="84" min="103" max="103"/>
    <col width="12" customWidth="1" style="84" min="104" max="104"/>
    <col width="12" customWidth="1" style="84" min="105" max="105"/>
    <col width="12" customWidth="1" style="84" min="106" max="106"/>
    <col width="12" customWidth="1" style="84" min="107" max="107"/>
    <col width="12" customWidth="1" style="84" min="108" max="108"/>
    <col width="12" customWidth="1" style="84" min="109" max="109"/>
    <col width="12" customWidth="1" style="84" min="110" max="110"/>
    <col width="12" customWidth="1" style="84" min="111" max="111"/>
    <col width="12" customWidth="1" style="84" min="112" max="112"/>
    <col width="12" customWidth="1" style="84" min="113" max="113"/>
    <col width="12" customWidth="1" style="84" min="114" max="114"/>
    <col width="12" customWidth="1" style="84" min="115" max="115"/>
    <col width="12" customWidth="1" style="84" min="116" max="116"/>
    <col width="12" customWidth="1" style="84" min="117" max="117"/>
    <col width="12" customWidth="1" style="84" min="118" max="118"/>
    <col width="12" customWidth="1" style="84" min="119" max="119"/>
    <col width="12" customWidth="1" style="84" min="120" max="120"/>
    <col width="12" customWidth="1" style="84" min="121" max="121"/>
    <col width="12" customWidth="1" style="84" min="122" max="122"/>
    <col width="12" customWidth="1" style="84" min="123" max="123"/>
    <col width="12" customWidth="1" style="84" min="124" max="124"/>
    <col width="12" customWidth="1" style="84" min="125" max="125"/>
    <col width="12" customWidth="1" style="84" min="126" max="126"/>
    <col width="12" customWidth="1" style="84" min="127" max="127"/>
    <col width="12" customWidth="1" style="84" min="128" max="128"/>
    <col width="12" customWidth="1" style="84" min="129" max="129"/>
    <col width="12" customWidth="1" style="84" min="130" max="130"/>
    <col width="12" customWidth="1" style="84" min="131" max="131"/>
    <col width="12" customWidth="1" style="84" min="132" max="132"/>
    <col width="12" customWidth="1" style="84" min="133" max="133"/>
    <col width="12" customWidth="1" style="84" min="134" max="134"/>
    <col width="12" customWidth="1" style="84" min="135" max="135"/>
    <col width="12" customWidth="1" style="84" min="136" max="136"/>
    <col width="12" customWidth="1" style="84" min="137" max="137"/>
    <col width="12" customWidth="1" style="84" min="138" max="138"/>
    <col width="12" customWidth="1" style="84" min="139" max="139"/>
    <col width="12" customWidth="1" style="84" min="140" max="140"/>
    <col width="12" customWidth="1" style="84" min="141" max="141"/>
    <col width="12" customWidth="1" style="84" min="142" max="142"/>
    <col width="12" customWidth="1" style="84" min="143" max="143"/>
    <col width="12" customWidth="1" style="84" min="144" max="144"/>
    <col width="12" customWidth="1" style="84" min="145" max="145"/>
    <col width="12" customWidth="1" style="84" min="146" max="146"/>
    <col width="12" customWidth="1" style="84" min="147" max="147"/>
    <col width="12" customWidth="1" style="84" min="148" max="148"/>
    <col width="12" customWidth="1" style="84" min="149" max="149"/>
    <col width="12" customWidth="1" style="84" min="150" max="150"/>
    <col width="12" customWidth="1" style="84" min="151" max="151"/>
    <col width="12" customWidth="1" style="84" min="152" max="152"/>
    <col width="12" customWidth="1" style="84" min="153" max="153"/>
    <col width="12" customWidth="1" style="84" min="154" max="154"/>
    <col width="12" customWidth="1" style="84" min="155" max="155"/>
    <col width="12" customWidth="1" style="84" min="156" max="156"/>
    <col width="12" customWidth="1" style="84" min="157" max="157"/>
    <col width="12" customWidth="1" style="84" min="158" max="158"/>
    <col width="12" customWidth="1" style="84" min="159" max="159"/>
    <col width="12" customWidth="1" style="84" min="160" max="160"/>
    <col width="12" customWidth="1" style="84" min="161" max="161"/>
    <col width="12" customWidth="1" style="84" min="162" max="162"/>
    <col width="12" customWidth="1" style="84" min="163" max="163"/>
    <col width="12" customWidth="1" style="84" min="164" max="164"/>
    <col width="12" customWidth="1" style="84" min="165" max="165"/>
    <col width="12" customWidth="1" style="84" min="166" max="166"/>
    <col width="12" customWidth="1" style="84" min="167" max="167"/>
    <col width="12" customWidth="1" style="84" min="168" max="168"/>
    <col width="12" customWidth="1" style="84" min="169" max="169"/>
    <col width="12" customWidth="1" style="84" min="170" max="170"/>
    <col width="12" customWidth="1" style="84" min="171" max="171"/>
    <col width="12" customWidth="1" style="84" min="172" max="172"/>
    <col width="12" customWidth="1" style="84" min="173" max="173"/>
    <col width="12" customWidth="1" style="84" min="174" max="174"/>
    <col width="12" customWidth="1" style="84" min="175" max="175"/>
    <col width="12" customWidth="1" style="84" min="176" max="176"/>
  </cols>
  <sheetData>
    <row r="1" ht="20" customHeight="1" s="84">
      <c r="A1" s="107" t="inlineStr">
        <is>
          <t>EXPORTS 3907.69 — IV &lt; 0.70</t>
        </is>
      </c>
    </row>
    <row r="2">
      <c r="A2" s="108" t="inlineStr">
        <is>
          <t>Country</t>
        </is>
      </c>
      <c r="B2" s="109" t="inlineStr">
        <is>
          <t>YTD 2026</t>
        </is>
      </c>
      <c r="H2" s="110" t="n"/>
      <c r="I2" s="111" t="inlineStr">
        <is>
          <t>August 2026</t>
        </is>
      </c>
      <c r="J2" s="112" t="n"/>
      <c r="K2" s="113" t="n"/>
      <c r="L2" s="111" t="inlineStr">
        <is>
          <t>July 2026</t>
        </is>
      </c>
      <c r="M2" s="112" t="n"/>
      <c r="N2" s="113" t="n"/>
      <c r="O2" s="111" t="inlineStr">
        <is>
          <t>June 2026</t>
        </is>
      </c>
      <c r="P2" s="112" t="n"/>
      <c r="Q2" s="113" t="n"/>
      <c r="R2" s="111" t="inlineStr">
        <is>
          <t>May 2026</t>
        </is>
      </c>
      <c r="S2" s="112" t="n"/>
      <c r="T2" s="113" t="n"/>
      <c r="U2" s="111" t="inlineStr">
        <is>
          <t>April 2026</t>
        </is>
      </c>
      <c r="V2" s="112" t="n"/>
      <c r="W2" s="113" t="n"/>
      <c r="X2" s="111" t="inlineStr">
        <is>
          <t>March 2026</t>
        </is>
      </c>
      <c r="Y2" s="112" t="n"/>
      <c r="Z2" s="113" t="n"/>
      <c r="AA2" s="111" t="inlineStr">
        <is>
          <t>February 2026</t>
        </is>
      </c>
      <c r="AB2" s="112" t="n"/>
      <c r="AC2" s="113" t="n"/>
      <c r="AD2" s="111" t="inlineStr">
        <is>
          <t>January 2026</t>
        </is>
      </c>
      <c r="AE2" s="112" t="n"/>
      <c r="AF2" s="113" t="n"/>
      <c r="AG2" s="111" t="inlineStr">
        <is>
          <t>December 2025</t>
        </is>
      </c>
      <c r="AH2" s="112" t="n"/>
      <c r="AI2" s="113" t="n"/>
      <c r="AJ2" s="111" t="inlineStr">
        <is>
          <t>November 2025</t>
        </is>
      </c>
      <c r="AK2" s="112" t="n"/>
      <c r="AL2" s="113" t="n"/>
      <c r="AM2" s="111" t="inlineStr">
        <is>
          <t>October 2025</t>
        </is>
      </c>
      <c r="AN2" s="112" t="n"/>
      <c r="AO2" s="113" t="n"/>
      <c r="AP2" s="111" t="inlineStr">
        <is>
          <t>September 2025</t>
        </is>
      </c>
      <c r="AQ2" s="112" t="n"/>
      <c r="AR2" s="113" t="n"/>
      <c r="AS2" s="111" t="inlineStr">
        <is>
          <t>August 2025</t>
        </is>
      </c>
      <c r="AT2" s="112" t="n"/>
      <c r="AU2" s="113" t="n"/>
      <c r="AV2" s="111" t="inlineStr">
        <is>
          <t>July 2025</t>
        </is>
      </c>
      <c r="AW2" s="112" t="n"/>
      <c r="AX2" s="113" t="n"/>
      <c r="AY2" s="111" t="inlineStr">
        <is>
          <t>June 2025</t>
        </is>
      </c>
      <c r="AZ2" s="112" t="n"/>
      <c r="BA2" s="113" t="n"/>
      <c r="BB2" s="111" t="inlineStr">
        <is>
          <t>May 2025</t>
        </is>
      </c>
      <c r="BC2" s="112" t="n"/>
      <c r="BD2" s="113" t="n"/>
      <c r="BE2" s="111" t="inlineStr">
        <is>
          <t>April 2025</t>
        </is>
      </c>
      <c r="BF2" s="112" t="n"/>
      <c r="BG2" s="113" t="n"/>
      <c r="BH2" s="111" t="inlineStr">
        <is>
          <t>March 2025</t>
        </is>
      </c>
      <c r="BI2" s="112" t="n"/>
      <c r="BJ2" s="113" t="n"/>
      <c r="BK2" s="111" t="inlineStr">
        <is>
          <t>February 2025</t>
        </is>
      </c>
      <c r="BL2" s="112" t="n"/>
      <c r="BM2" s="113" t="n"/>
      <c r="BN2" s="111" t="inlineStr">
        <is>
          <t>January 2025</t>
        </is>
      </c>
      <c r="BO2" s="112" t="n"/>
      <c r="BP2" s="113" t="n"/>
      <c r="BQ2" s="111" t="inlineStr">
        <is>
          <t>December 2024</t>
        </is>
      </c>
      <c r="BR2" s="112" t="n"/>
      <c r="BS2" s="113" t="n"/>
      <c r="BT2" s="111" t="inlineStr">
        <is>
          <t>November 2024</t>
        </is>
      </c>
      <c r="BU2" s="112" t="n"/>
      <c r="BV2" s="113" t="n"/>
      <c r="BW2" s="111" t="inlineStr">
        <is>
          <t>October 2024</t>
        </is>
      </c>
      <c r="BX2" s="112" t="n"/>
      <c r="BY2" s="113" t="n"/>
      <c r="BZ2" s="111" t="inlineStr">
        <is>
          <t>September 2024</t>
        </is>
      </c>
      <c r="CA2" s="112" t="n"/>
      <c r="CB2" s="113" t="n"/>
      <c r="CC2" s="111" t="inlineStr">
        <is>
          <t>August 2024</t>
        </is>
      </c>
      <c r="CD2" s="112" t="n"/>
      <c r="CE2" s="113" t="n"/>
      <c r="CF2" s="111" t="inlineStr">
        <is>
          <t>July 2024</t>
        </is>
      </c>
      <c r="CG2" s="112" t="n"/>
      <c r="CH2" s="113" t="n"/>
      <c r="CI2" s="111" t="inlineStr">
        <is>
          <t>June 2024</t>
        </is>
      </c>
      <c r="CJ2" s="112" t="n"/>
      <c r="CK2" s="113" t="n"/>
      <c r="CL2" s="111" t="inlineStr">
        <is>
          <t>May 2024</t>
        </is>
      </c>
      <c r="CM2" s="112" t="n"/>
      <c r="CN2" s="113" t="n"/>
      <c r="CO2" s="111" t="inlineStr">
        <is>
          <t>April 2024</t>
        </is>
      </c>
      <c r="CP2" s="112" t="n"/>
      <c r="CQ2" s="113" t="n"/>
      <c r="CR2" s="111" t="inlineStr">
        <is>
          <t>March 2024</t>
        </is>
      </c>
      <c r="CS2" s="112" t="n"/>
      <c r="CT2" s="113" t="n"/>
      <c r="CU2" s="111" t="inlineStr">
        <is>
          <t>February 2024</t>
        </is>
      </c>
      <c r="CV2" s="112" t="n"/>
      <c r="CW2" s="113" t="n"/>
      <c r="CX2" s="111" t="inlineStr">
        <is>
          <t>January 2024</t>
        </is>
      </c>
      <c r="CY2" s="112" t="n"/>
      <c r="CZ2" s="113" t="n"/>
      <c r="DA2" s="111" t="inlineStr">
        <is>
          <t>December 2023</t>
        </is>
      </c>
      <c r="DB2" s="112" t="n"/>
      <c r="DC2" s="113" t="n"/>
      <c r="DD2" s="111" t="inlineStr">
        <is>
          <t>November 2023</t>
        </is>
      </c>
      <c r="DE2" s="112" t="n"/>
      <c r="DF2" s="113" t="n"/>
      <c r="DG2" s="111" t="inlineStr">
        <is>
          <t>October 2023</t>
        </is>
      </c>
      <c r="DH2" s="112" t="n"/>
      <c r="DI2" s="113" t="n"/>
      <c r="DJ2" s="111" t="inlineStr">
        <is>
          <t>September 2023</t>
        </is>
      </c>
      <c r="DK2" s="112" t="n"/>
      <c r="DL2" s="113" t="n"/>
      <c r="DM2" s="111" t="inlineStr">
        <is>
          <t>August 2023</t>
        </is>
      </c>
      <c r="DN2" s="112" t="n"/>
      <c r="DO2" s="113" t="n"/>
      <c r="DP2" s="111" t="inlineStr">
        <is>
          <t>July 2023</t>
        </is>
      </c>
      <c r="DQ2" s="112" t="n"/>
      <c r="DR2" s="113" t="n"/>
      <c r="DS2" s="111" t="inlineStr">
        <is>
          <t>June 2023</t>
        </is>
      </c>
      <c r="DT2" s="112" t="n"/>
      <c r="DU2" s="113" t="n"/>
      <c r="DV2" s="111" t="inlineStr">
        <is>
          <t>May 2023</t>
        </is>
      </c>
      <c r="DW2" s="112" t="n"/>
      <c r="DX2" s="113" t="n"/>
      <c r="DY2" s="111" t="inlineStr">
        <is>
          <t>April 2023</t>
        </is>
      </c>
      <c r="DZ2" s="112" t="n"/>
      <c r="EA2" s="113" t="n"/>
      <c r="EB2" s="111" t="inlineStr">
        <is>
          <t>March 2023</t>
        </is>
      </c>
      <c r="EC2" s="112" t="n"/>
      <c r="ED2" s="113" t="n"/>
      <c r="EE2" s="111" t="inlineStr">
        <is>
          <t>February 2023</t>
        </is>
      </c>
      <c r="EF2" s="112" t="n"/>
      <c r="EG2" s="113" t="n"/>
      <c r="EH2" s="111" t="inlineStr">
        <is>
          <t>January 2023</t>
        </is>
      </c>
      <c r="EI2" s="112" t="n"/>
      <c r="EJ2" s="113" t="n"/>
      <c r="EK2" s="111" t="inlineStr">
        <is>
          <t>December 2022</t>
        </is>
      </c>
      <c r="EL2" s="112" t="n"/>
      <c r="EM2" s="113" t="n"/>
      <c r="EN2" s="111" t="inlineStr">
        <is>
          <t>November 2022</t>
        </is>
      </c>
      <c r="EO2" s="112" t="n"/>
      <c r="EP2" s="113" t="n"/>
      <c r="EQ2" s="111" t="inlineStr">
        <is>
          <t>October 2022</t>
        </is>
      </c>
      <c r="ER2" s="112" t="n"/>
      <c r="ES2" s="113" t="n"/>
      <c r="ET2" s="111" t="inlineStr">
        <is>
          <t>September 2022</t>
        </is>
      </c>
      <c r="EU2" s="112" t="n"/>
      <c r="EV2" s="113" t="n"/>
      <c r="EW2" s="111" t="inlineStr">
        <is>
          <t>August 2022</t>
        </is>
      </c>
      <c r="EX2" s="112" t="n"/>
      <c r="EY2" s="113" t="n"/>
      <c r="EZ2" s="111" t="inlineStr">
        <is>
          <t>July 2022</t>
        </is>
      </c>
      <c r="FA2" s="112" t="n"/>
      <c r="FB2" s="113" t="n"/>
      <c r="FC2" s="111" t="inlineStr">
        <is>
          <t>June 2022</t>
        </is>
      </c>
      <c r="FD2" s="112" t="n"/>
      <c r="FE2" s="113" t="n"/>
      <c r="FF2" s="111" t="inlineStr">
        <is>
          <t>May 2022</t>
        </is>
      </c>
      <c r="FG2" s="112" t="n"/>
      <c r="FH2" s="113" t="n"/>
      <c r="FI2" s="111" t="inlineStr">
        <is>
          <t>April 2022</t>
        </is>
      </c>
      <c r="FJ2" s="112" t="n"/>
      <c r="FK2" s="113" t="n"/>
      <c r="FL2" s="111" t="inlineStr">
        <is>
          <t>March 2022</t>
        </is>
      </c>
      <c r="FM2" s="112" t="n"/>
      <c r="FN2" s="113" t="n"/>
      <c r="FO2" s="111" t="inlineStr">
        <is>
          <t>February 2022</t>
        </is>
      </c>
      <c r="FP2" s="112" t="n"/>
      <c r="FQ2" s="113" t="n"/>
      <c r="FR2" s="111" t="inlineStr">
        <is>
          <t>January 2022</t>
        </is>
      </c>
      <c r="FS2" s="112" t="n"/>
      <c r="FT2" s="113" t="n"/>
    </row>
    <row r="3">
      <c r="B3" s="114" t="inlineStr">
        <is>
          <t>Value</t>
        </is>
      </c>
      <c r="C3" s="114" t="inlineStr">
        <is>
          <t>Quantity</t>
        </is>
      </c>
      <c r="D3" s="114" t="inlineStr">
        <is>
          <t>Quantity</t>
        </is>
      </c>
      <c r="E3" s="114" t="inlineStr">
        <is>
          <t>Quantity</t>
        </is>
      </c>
      <c r="F3" s="114" t="inlineStr">
        <is>
          <t>Price</t>
        </is>
      </c>
      <c r="G3" s="114" t="inlineStr">
        <is>
          <t>Price</t>
        </is>
      </c>
      <c r="I3" s="115" t="inlineStr">
        <is>
          <t>Value</t>
        </is>
      </c>
      <c r="J3" s="116" t="inlineStr">
        <is>
          <t>Quantity</t>
        </is>
      </c>
      <c r="K3" s="117" t="inlineStr">
        <is>
          <t>Price</t>
        </is>
      </c>
      <c r="L3" s="115" t="inlineStr">
        <is>
          <t>Value</t>
        </is>
      </c>
      <c r="M3" s="116" t="inlineStr">
        <is>
          <t>Quantity</t>
        </is>
      </c>
      <c r="N3" s="117" t="inlineStr">
        <is>
          <t>Price</t>
        </is>
      </c>
      <c r="O3" s="115" t="inlineStr">
        <is>
          <t>Value</t>
        </is>
      </c>
      <c r="P3" s="116" t="inlineStr">
        <is>
          <t>Quantity</t>
        </is>
      </c>
      <c r="Q3" s="117" t="inlineStr">
        <is>
          <t>Price</t>
        </is>
      </c>
      <c r="R3" s="115" t="inlineStr">
        <is>
          <t>Value</t>
        </is>
      </c>
      <c r="S3" s="116" t="inlineStr">
        <is>
          <t>Quantity</t>
        </is>
      </c>
      <c r="T3" s="117" t="inlineStr">
        <is>
          <t>Price</t>
        </is>
      </c>
      <c r="U3" s="115" t="inlineStr">
        <is>
          <t>Value</t>
        </is>
      </c>
      <c r="V3" s="116" t="inlineStr">
        <is>
          <t>Quantity</t>
        </is>
      </c>
      <c r="W3" s="117" t="inlineStr">
        <is>
          <t>Price</t>
        </is>
      </c>
      <c r="X3" s="115" t="inlineStr">
        <is>
          <t>Value</t>
        </is>
      </c>
      <c r="Y3" s="116" t="inlineStr">
        <is>
          <t>Quantity</t>
        </is>
      </c>
      <c r="Z3" s="117" t="inlineStr">
        <is>
          <t>Price</t>
        </is>
      </c>
      <c r="AA3" s="115" t="inlineStr">
        <is>
          <t>Value</t>
        </is>
      </c>
      <c r="AB3" s="116" t="inlineStr">
        <is>
          <t>Quantity</t>
        </is>
      </c>
      <c r="AC3" s="117" t="inlineStr">
        <is>
          <t>Price</t>
        </is>
      </c>
      <c r="AD3" s="115" t="inlineStr">
        <is>
          <t>Value</t>
        </is>
      </c>
      <c r="AE3" s="116" t="inlineStr">
        <is>
          <t>Quantity</t>
        </is>
      </c>
      <c r="AF3" s="117" t="inlineStr">
        <is>
          <t>Price</t>
        </is>
      </c>
      <c r="AG3" s="115" t="inlineStr">
        <is>
          <t>Value</t>
        </is>
      </c>
      <c r="AH3" s="116" t="inlineStr">
        <is>
          <t>Quantity</t>
        </is>
      </c>
      <c r="AI3" s="117" t="inlineStr">
        <is>
          <t>Price</t>
        </is>
      </c>
      <c r="AJ3" s="115" t="inlineStr">
        <is>
          <t>Value</t>
        </is>
      </c>
      <c r="AK3" s="116" t="inlineStr">
        <is>
          <t>Quantity</t>
        </is>
      </c>
      <c r="AL3" s="117" t="inlineStr">
        <is>
          <t>Price</t>
        </is>
      </c>
      <c r="AM3" s="115" t="inlineStr">
        <is>
          <t>Value</t>
        </is>
      </c>
      <c r="AN3" s="116" t="inlineStr">
        <is>
          <t>Quantity</t>
        </is>
      </c>
      <c r="AO3" s="117" t="inlineStr">
        <is>
          <t>Price</t>
        </is>
      </c>
      <c r="AP3" s="115" t="inlineStr">
        <is>
          <t>Value</t>
        </is>
      </c>
      <c r="AQ3" s="116" t="inlineStr">
        <is>
          <t>Quantity</t>
        </is>
      </c>
      <c r="AR3" s="117" t="inlineStr">
        <is>
          <t>Price</t>
        </is>
      </c>
      <c r="AS3" s="115" t="inlineStr">
        <is>
          <t>Value</t>
        </is>
      </c>
      <c r="AT3" s="116" t="inlineStr">
        <is>
          <t>Quantity</t>
        </is>
      </c>
      <c r="AU3" s="117" t="inlineStr">
        <is>
          <t>Price</t>
        </is>
      </c>
      <c r="AV3" s="115" t="inlineStr">
        <is>
          <t>Value</t>
        </is>
      </c>
      <c r="AW3" s="116" t="inlineStr">
        <is>
          <t>Quantity</t>
        </is>
      </c>
      <c r="AX3" s="117" t="inlineStr">
        <is>
          <t>Price</t>
        </is>
      </c>
      <c r="AY3" s="115" t="inlineStr">
        <is>
          <t>Value</t>
        </is>
      </c>
      <c r="AZ3" s="116" t="inlineStr">
        <is>
          <t>Quantity</t>
        </is>
      </c>
      <c r="BA3" s="117" t="inlineStr">
        <is>
          <t>Price</t>
        </is>
      </c>
      <c r="BB3" s="115" t="inlineStr">
        <is>
          <t>Value</t>
        </is>
      </c>
      <c r="BC3" s="116" t="inlineStr">
        <is>
          <t>Quantity</t>
        </is>
      </c>
      <c r="BD3" s="117" t="inlineStr">
        <is>
          <t>Price</t>
        </is>
      </c>
      <c r="BE3" s="115" t="inlineStr">
        <is>
          <t>Value</t>
        </is>
      </c>
      <c r="BF3" s="116" t="inlineStr">
        <is>
          <t>Quantity</t>
        </is>
      </c>
      <c r="BG3" s="117" t="inlineStr">
        <is>
          <t>Price</t>
        </is>
      </c>
      <c r="BH3" s="115" t="inlineStr">
        <is>
          <t>Value</t>
        </is>
      </c>
      <c r="BI3" s="116" t="inlineStr">
        <is>
          <t>Quantity</t>
        </is>
      </c>
      <c r="BJ3" s="117" t="inlineStr">
        <is>
          <t>Price</t>
        </is>
      </c>
      <c r="BK3" s="115" t="inlineStr">
        <is>
          <t>Value</t>
        </is>
      </c>
      <c r="BL3" s="116" t="inlineStr">
        <is>
          <t>Quantity</t>
        </is>
      </c>
      <c r="BM3" s="117" t="inlineStr">
        <is>
          <t>Price</t>
        </is>
      </c>
      <c r="BN3" s="115" t="inlineStr">
        <is>
          <t>Value</t>
        </is>
      </c>
      <c r="BO3" s="116" t="inlineStr">
        <is>
          <t>Quantity</t>
        </is>
      </c>
      <c r="BP3" s="117" t="inlineStr">
        <is>
          <t>Price</t>
        </is>
      </c>
      <c r="BQ3" s="115" t="inlineStr">
        <is>
          <t>Value</t>
        </is>
      </c>
      <c r="BR3" s="116" t="inlineStr">
        <is>
          <t>Quantity</t>
        </is>
      </c>
      <c r="BS3" s="117" t="inlineStr">
        <is>
          <t>Price</t>
        </is>
      </c>
      <c r="BT3" s="115" t="inlineStr">
        <is>
          <t>Value</t>
        </is>
      </c>
      <c r="BU3" s="116" t="inlineStr">
        <is>
          <t>Quantity</t>
        </is>
      </c>
      <c r="BV3" s="117" t="inlineStr">
        <is>
          <t>Price</t>
        </is>
      </c>
      <c r="BW3" s="115" t="inlineStr">
        <is>
          <t>Value</t>
        </is>
      </c>
      <c r="BX3" s="116" t="inlineStr">
        <is>
          <t>Quantity</t>
        </is>
      </c>
      <c r="BY3" s="117" t="inlineStr">
        <is>
          <t>Price</t>
        </is>
      </c>
      <c r="BZ3" s="115" t="inlineStr">
        <is>
          <t>Value</t>
        </is>
      </c>
      <c r="CA3" s="116" t="inlineStr">
        <is>
          <t>Quantity</t>
        </is>
      </c>
      <c r="CB3" s="117" t="inlineStr">
        <is>
          <t>Price</t>
        </is>
      </c>
      <c r="CC3" s="115" t="inlineStr">
        <is>
          <t>Value</t>
        </is>
      </c>
      <c r="CD3" s="116" t="inlineStr">
        <is>
          <t>Quantity</t>
        </is>
      </c>
      <c r="CE3" s="117" t="inlineStr">
        <is>
          <t>Price</t>
        </is>
      </c>
      <c r="CF3" s="115" t="inlineStr">
        <is>
          <t>Value</t>
        </is>
      </c>
      <c r="CG3" s="116" t="inlineStr">
        <is>
          <t>Quantity</t>
        </is>
      </c>
      <c r="CH3" s="117" t="inlineStr">
        <is>
          <t>Price</t>
        </is>
      </c>
      <c r="CI3" s="115" t="inlineStr">
        <is>
          <t>Value</t>
        </is>
      </c>
      <c r="CJ3" s="116" t="inlineStr">
        <is>
          <t>Quantity</t>
        </is>
      </c>
      <c r="CK3" s="117" t="inlineStr">
        <is>
          <t>Price</t>
        </is>
      </c>
      <c r="CL3" s="115" t="inlineStr">
        <is>
          <t>Value</t>
        </is>
      </c>
      <c r="CM3" s="116" t="inlineStr">
        <is>
          <t>Quantity</t>
        </is>
      </c>
      <c r="CN3" s="117" t="inlineStr">
        <is>
          <t>Price</t>
        </is>
      </c>
      <c r="CO3" s="115" t="inlineStr">
        <is>
          <t>Value</t>
        </is>
      </c>
      <c r="CP3" s="116" t="inlineStr">
        <is>
          <t>Quantity</t>
        </is>
      </c>
      <c r="CQ3" s="117" t="inlineStr">
        <is>
          <t>Price</t>
        </is>
      </c>
      <c r="CR3" s="115" t="inlineStr">
        <is>
          <t>Value</t>
        </is>
      </c>
      <c r="CS3" s="116" t="inlineStr">
        <is>
          <t>Quantity</t>
        </is>
      </c>
      <c r="CT3" s="117" t="inlineStr">
        <is>
          <t>Price</t>
        </is>
      </c>
      <c r="CU3" s="115" t="inlineStr">
        <is>
          <t>Value</t>
        </is>
      </c>
      <c r="CV3" s="116" t="inlineStr">
        <is>
          <t>Quantity</t>
        </is>
      </c>
      <c r="CW3" s="117" t="inlineStr">
        <is>
          <t>Price</t>
        </is>
      </c>
      <c r="CX3" s="115" t="inlineStr">
        <is>
          <t>Value</t>
        </is>
      </c>
      <c r="CY3" s="116" t="inlineStr">
        <is>
          <t>Quantity</t>
        </is>
      </c>
      <c r="CZ3" s="117" t="inlineStr">
        <is>
          <t>Price</t>
        </is>
      </c>
      <c r="DA3" s="115" t="inlineStr">
        <is>
          <t>Value</t>
        </is>
      </c>
      <c r="DB3" s="116" t="inlineStr">
        <is>
          <t>Quantity</t>
        </is>
      </c>
      <c r="DC3" s="117" t="inlineStr">
        <is>
          <t>Price</t>
        </is>
      </c>
      <c r="DD3" s="115" t="inlineStr">
        <is>
          <t>Value</t>
        </is>
      </c>
      <c r="DE3" s="116" t="inlineStr">
        <is>
          <t>Quantity</t>
        </is>
      </c>
      <c r="DF3" s="117" t="inlineStr">
        <is>
          <t>Price</t>
        </is>
      </c>
      <c r="DG3" s="115" t="inlineStr">
        <is>
          <t>Value</t>
        </is>
      </c>
      <c r="DH3" s="116" t="inlineStr">
        <is>
          <t>Quantity</t>
        </is>
      </c>
      <c r="DI3" s="117" t="inlineStr">
        <is>
          <t>Price</t>
        </is>
      </c>
      <c r="DJ3" s="115" t="inlineStr">
        <is>
          <t>Value</t>
        </is>
      </c>
      <c r="DK3" s="116" t="inlineStr">
        <is>
          <t>Quantity</t>
        </is>
      </c>
      <c r="DL3" s="117" t="inlineStr">
        <is>
          <t>Price</t>
        </is>
      </c>
      <c r="DM3" s="115" t="inlineStr">
        <is>
          <t>Value</t>
        </is>
      </c>
      <c r="DN3" s="116" t="inlineStr">
        <is>
          <t>Quantity</t>
        </is>
      </c>
      <c r="DO3" s="117" t="inlineStr">
        <is>
          <t>Price</t>
        </is>
      </c>
      <c r="DP3" s="115" t="inlineStr">
        <is>
          <t>Value</t>
        </is>
      </c>
      <c r="DQ3" s="116" t="inlineStr">
        <is>
          <t>Quantity</t>
        </is>
      </c>
      <c r="DR3" s="117" t="inlineStr">
        <is>
          <t>Price</t>
        </is>
      </c>
      <c r="DS3" s="115" t="inlineStr">
        <is>
          <t>Value</t>
        </is>
      </c>
      <c r="DT3" s="116" t="inlineStr">
        <is>
          <t>Quantity</t>
        </is>
      </c>
      <c r="DU3" s="117" t="inlineStr">
        <is>
          <t>Price</t>
        </is>
      </c>
      <c r="DV3" s="115" t="inlineStr">
        <is>
          <t>Value</t>
        </is>
      </c>
      <c r="DW3" s="116" t="inlineStr">
        <is>
          <t>Quantity</t>
        </is>
      </c>
      <c r="DX3" s="117" t="inlineStr">
        <is>
          <t>Price</t>
        </is>
      </c>
      <c r="DY3" s="115" t="inlineStr">
        <is>
          <t>Value</t>
        </is>
      </c>
      <c r="DZ3" s="116" t="inlineStr">
        <is>
          <t>Quantity</t>
        </is>
      </c>
      <c r="EA3" s="117" t="inlineStr">
        <is>
          <t>Price</t>
        </is>
      </c>
      <c r="EB3" s="115" t="inlineStr">
        <is>
          <t>Value</t>
        </is>
      </c>
      <c r="EC3" s="116" t="inlineStr">
        <is>
          <t>Quantity</t>
        </is>
      </c>
      <c r="ED3" s="117" t="inlineStr">
        <is>
          <t>Price</t>
        </is>
      </c>
      <c r="EE3" s="115" t="inlineStr">
        <is>
          <t>Value</t>
        </is>
      </c>
      <c r="EF3" s="116" t="inlineStr">
        <is>
          <t>Quantity</t>
        </is>
      </c>
      <c r="EG3" s="117" t="inlineStr">
        <is>
          <t>Price</t>
        </is>
      </c>
      <c r="EH3" s="115" t="inlineStr">
        <is>
          <t>Value</t>
        </is>
      </c>
      <c r="EI3" s="116" t="inlineStr">
        <is>
          <t>Quantity</t>
        </is>
      </c>
      <c r="EJ3" s="117" t="inlineStr">
        <is>
          <t>Price</t>
        </is>
      </c>
      <c r="EK3" s="115" t="inlineStr">
        <is>
          <t>Value</t>
        </is>
      </c>
      <c r="EL3" s="116" t="inlineStr">
        <is>
          <t>Quantity</t>
        </is>
      </c>
      <c r="EM3" s="117" t="inlineStr">
        <is>
          <t>Price</t>
        </is>
      </c>
      <c r="EN3" s="115" t="inlineStr">
        <is>
          <t>Value</t>
        </is>
      </c>
      <c r="EO3" s="116" t="inlineStr">
        <is>
          <t>Quantity</t>
        </is>
      </c>
      <c r="EP3" s="117" t="inlineStr">
        <is>
          <t>Price</t>
        </is>
      </c>
      <c r="EQ3" s="115" t="inlineStr">
        <is>
          <t>Value</t>
        </is>
      </c>
      <c r="ER3" s="116" t="inlineStr">
        <is>
          <t>Quantity</t>
        </is>
      </c>
      <c r="ES3" s="117" t="inlineStr">
        <is>
          <t>Price</t>
        </is>
      </c>
      <c r="ET3" s="115" t="inlineStr">
        <is>
          <t>Value</t>
        </is>
      </c>
      <c r="EU3" s="116" t="inlineStr">
        <is>
          <t>Quantity</t>
        </is>
      </c>
      <c r="EV3" s="117" t="inlineStr">
        <is>
          <t>Price</t>
        </is>
      </c>
      <c r="EW3" s="115" t="inlineStr">
        <is>
          <t>Value</t>
        </is>
      </c>
      <c r="EX3" s="116" t="inlineStr">
        <is>
          <t>Quantity</t>
        </is>
      </c>
      <c r="EY3" s="117" t="inlineStr">
        <is>
          <t>Price</t>
        </is>
      </c>
      <c r="EZ3" s="115" t="inlineStr">
        <is>
          <t>Value</t>
        </is>
      </c>
      <c r="FA3" s="116" t="inlineStr">
        <is>
          <t>Quantity</t>
        </is>
      </c>
      <c r="FB3" s="117" t="inlineStr">
        <is>
          <t>Price</t>
        </is>
      </c>
      <c r="FC3" s="115" t="inlineStr">
        <is>
          <t>Value</t>
        </is>
      </c>
      <c r="FD3" s="116" t="inlineStr">
        <is>
          <t>Quantity</t>
        </is>
      </c>
      <c r="FE3" s="117" t="inlineStr">
        <is>
          <t>Price</t>
        </is>
      </c>
      <c r="FF3" s="115" t="inlineStr">
        <is>
          <t>Value</t>
        </is>
      </c>
      <c r="FG3" s="116" t="inlineStr">
        <is>
          <t>Quantity</t>
        </is>
      </c>
      <c r="FH3" s="117" t="inlineStr">
        <is>
          <t>Price</t>
        </is>
      </c>
      <c r="FI3" s="115" t="inlineStr">
        <is>
          <t>Value</t>
        </is>
      </c>
      <c r="FJ3" s="116" t="inlineStr">
        <is>
          <t>Quantity</t>
        </is>
      </c>
      <c r="FK3" s="117" t="inlineStr">
        <is>
          <t>Price</t>
        </is>
      </c>
      <c r="FL3" s="115" t="inlineStr">
        <is>
          <t>Value</t>
        </is>
      </c>
      <c r="FM3" s="116" t="inlineStr">
        <is>
          <t>Quantity</t>
        </is>
      </c>
      <c r="FN3" s="117" t="inlineStr">
        <is>
          <t>Price</t>
        </is>
      </c>
      <c r="FO3" s="115" t="inlineStr">
        <is>
          <t>Value</t>
        </is>
      </c>
      <c r="FP3" s="116" t="inlineStr">
        <is>
          <t>Quantity</t>
        </is>
      </c>
      <c r="FQ3" s="117" t="inlineStr">
        <is>
          <t>Price</t>
        </is>
      </c>
      <c r="FR3" s="115" t="inlineStr">
        <is>
          <t>Value</t>
        </is>
      </c>
      <c r="FS3" s="116" t="inlineStr">
        <is>
          <t>Quantity</t>
        </is>
      </c>
      <c r="FT3" s="117" t="inlineStr">
        <is>
          <t>Price</t>
        </is>
      </c>
    </row>
    <row r="4">
      <c r="B4" s="114" t="inlineStr">
        <is>
          <t>US$</t>
        </is>
      </c>
      <c r="C4" s="114" t="inlineStr">
        <is>
          <t>KG</t>
        </is>
      </c>
      <c r="D4" s="114" t="inlineStr">
        <is>
          <t>KMT</t>
        </is>
      </c>
      <c r="E4" s="114" t="inlineStr">
        <is>
          <t>MM lbs</t>
        </is>
      </c>
      <c r="F4" s="114" t="inlineStr">
        <is>
          <t>$/ton</t>
        </is>
      </c>
      <c r="G4" s="114" t="inlineStr">
        <is>
          <t>$/lb</t>
        </is>
      </c>
      <c r="I4" s="118" t="inlineStr">
        <is>
          <t>US$</t>
        </is>
      </c>
      <c r="J4" s="119" t="inlineStr">
        <is>
          <t>KG</t>
        </is>
      </c>
      <c r="K4" s="120" t="inlineStr">
        <is>
          <t>$/lb</t>
        </is>
      </c>
      <c r="L4" s="118" t="inlineStr">
        <is>
          <t>US$</t>
        </is>
      </c>
      <c r="M4" s="119" t="inlineStr">
        <is>
          <t>KG</t>
        </is>
      </c>
      <c r="N4" s="120" t="inlineStr">
        <is>
          <t>$/lb</t>
        </is>
      </c>
      <c r="O4" s="118" t="inlineStr">
        <is>
          <t>US$</t>
        </is>
      </c>
      <c r="P4" s="119" t="inlineStr">
        <is>
          <t>KG</t>
        </is>
      </c>
      <c r="Q4" s="120" t="inlineStr">
        <is>
          <t>$/lb</t>
        </is>
      </c>
      <c r="R4" s="118" t="inlineStr">
        <is>
          <t>US$</t>
        </is>
      </c>
      <c r="S4" s="119" t="inlineStr">
        <is>
          <t>KG</t>
        </is>
      </c>
      <c r="T4" s="120" t="inlineStr">
        <is>
          <t>$/lb</t>
        </is>
      </c>
      <c r="U4" s="118" t="inlineStr">
        <is>
          <t>US$</t>
        </is>
      </c>
      <c r="V4" s="119" t="inlineStr">
        <is>
          <t>KG</t>
        </is>
      </c>
      <c r="W4" s="120" t="inlineStr">
        <is>
          <t>$/lb</t>
        </is>
      </c>
      <c r="X4" s="118" t="inlineStr">
        <is>
          <t>US$</t>
        </is>
      </c>
      <c r="Y4" s="119" t="inlineStr">
        <is>
          <t>KG</t>
        </is>
      </c>
      <c r="Z4" s="120" t="inlineStr">
        <is>
          <t>$/lb</t>
        </is>
      </c>
      <c r="AA4" s="118" t="inlineStr">
        <is>
          <t>US$</t>
        </is>
      </c>
      <c r="AB4" s="119" t="inlineStr">
        <is>
          <t>KG</t>
        </is>
      </c>
      <c r="AC4" s="120" t="inlineStr">
        <is>
          <t>$/lb</t>
        </is>
      </c>
      <c r="AD4" s="118" t="inlineStr">
        <is>
          <t>US$</t>
        </is>
      </c>
      <c r="AE4" s="119" t="inlineStr">
        <is>
          <t>KG</t>
        </is>
      </c>
      <c r="AF4" s="120" t="inlineStr">
        <is>
          <t>$/lb</t>
        </is>
      </c>
      <c r="AG4" s="118" t="inlineStr">
        <is>
          <t>US$</t>
        </is>
      </c>
      <c r="AH4" s="119" t="inlineStr">
        <is>
          <t>KG</t>
        </is>
      </c>
      <c r="AI4" s="120" t="inlineStr">
        <is>
          <t>$/lb</t>
        </is>
      </c>
      <c r="AJ4" s="118" t="inlineStr">
        <is>
          <t>US$</t>
        </is>
      </c>
      <c r="AK4" s="119" t="inlineStr">
        <is>
          <t>KG</t>
        </is>
      </c>
      <c r="AL4" s="120" t="inlineStr">
        <is>
          <t>$/lb</t>
        </is>
      </c>
      <c r="AM4" s="118" t="inlineStr">
        <is>
          <t>US$</t>
        </is>
      </c>
      <c r="AN4" s="119" t="inlineStr">
        <is>
          <t>KG</t>
        </is>
      </c>
      <c r="AO4" s="120" t="inlineStr">
        <is>
          <t>$/lb</t>
        </is>
      </c>
      <c r="AP4" s="118" t="inlineStr">
        <is>
          <t>US$</t>
        </is>
      </c>
      <c r="AQ4" s="119" t="inlineStr">
        <is>
          <t>KG</t>
        </is>
      </c>
      <c r="AR4" s="120" t="inlineStr">
        <is>
          <t>$/lb</t>
        </is>
      </c>
      <c r="AS4" s="118" t="inlineStr">
        <is>
          <t>US$</t>
        </is>
      </c>
      <c r="AT4" s="119" t="inlineStr">
        <is>
          <t>KG</t>
        </is>
      </c>
      <c r="AU4" s="120" t="inlineStr">
        <is>
          <t>$/lb</t>
        </is>
      </c>
      <c r="AV4" s="118" t="inlineStr">
        <is>
          <t>US$</t>
        </is>
      </c>
      <c r="AW4" s="119" t="inlineStr">
        <is>
          <t>KG</t>
        </is>
      </c>
      <c r="AX4" s="120" t="inlineStr">
        <is>
          <t>$/lb</t>
        </is>
      </c>
      <c r="AY4" s="118" t="inlineStr">
        <is>
          <t>US$</t>
        </is>
      </c>
      <c r="AZ4" s="119" t="inlineStr">
        <is>
          <t>KG</t>
        </is>
      </c>
      <c r="BA4" s="120" t="inlineStr">
        <is>
          <t>$/lb</t>
        </is>
      </c>
      <c r="BB4" s="118" t="inlineStr">
        <is>
          <t>US$</t>
        </is>
      </c>
      <c r="BC4" s="119" t="inlineStr">
        <is>
          <t>KG</t>
        </is>
      </c>
      <c r="BD4" s="120" t="inlineStr">
        <is>
          <t>$/lb</t>
        </is>
      </c>
      <c r="BE4" s="118" t="inlineStr">
        <is>
          <t>US$</t>
        </is>
      </c>
      <c r="BF4" s="119" t="inlineStr">
        <is>
          <t>KG</t>
        </is>
      </c>
      <c r="BG4" s="120" t="inlineStr">
        <is>
          <t>$/lb</t>
        </is>
      </c>
      <c r="BH4" s="118" t="inlineStr">
        <is>
          <t>US$</t>
        </is>
      </c>
      <c r="BI4" s="119" t="inlineStr">
        <is>
          <t>KG</t>
        </is>
      </c>
      <c r="BJ4" s="120" t="inlineStr">
        <is>
          <t>$/lb</t>
        </is>
      </c>
      <c r="BK4" s="118" t="inlineStr">
        <is>
          <t>US$</t>
        </is>
      </c>
      <c r="BL4" s="119" t="inlineStr">
        <is>
          <t>KG</t>
        </is>
      </c>
      <c r="BM4" s="120" t="inlineStr">
        <is>
          <t>$/lb</t>
        </is>
      </c>
      <c r="BN4" s="118" t="inlineStr">
        <is>
          <t>US$</t>
        </is>
      </c>
      <c r="BO4" s="119" t="inlineStr">
        <is>
          <t>KG</t>
        </is>
      </c>
      <c r="BP4" s="120" t="inlineStr">
        <is>
          <t>$/lb</t>
        </is>
      </c>
      <c r="BQ4" s="118" t="inlineStr">
        <is>
          <t>US$</t>
        </is>
      </c>
      <c r="BR4" s="119" t="inlineStr">
        <is>
          <t>KG</t>
        </is>
      </c>
      <c r="BS4" s="120" t="inlineStr">
        <is>
          <t>$/lb</t>
        </is>
      </c>
      <c r="BT4" s="118" t="inlineStr">
        <is>
          <t>US$</t>
        </is>
      </c>
      <c r="BU4" s="119" t="inlineStr">
        <is>
          <t>KG</t>
        </is>
      </c>
      <c r="BV4" s="120" t="inlineStr">
        <is>
          <t>$/lb</t>
        </is>
      </c>
      <c r="BW4" s="118" t="inlineStr">
        <is>
          <t>US$</t>
        </is>
      </c>
      <c r="BX4" s="119" t="inlineStr">
        <is>
          <t>KG</t>
        </is>
      </c>
      <c r="BY4" s="120" t="inlineStr">
        <is>
          <t>$/lb</t>
        </is>
      </c>
      <c r="BZ4" s="118" t="inlineStr">
        <is>
          <t>US$</t>
        </is>
      </c>
      <c r="CA4" s="119" t="inlineStr">
        <is>
          <t>KG</t>
        </is>
      </c>
      <c r="CB4" s="120" t="inlineStr">
        <is>
          <t>$/lb</t>
        </is>
      </c>
      <c r="CC4" s="118" t="inlineStr">
        <is>
          <t>US$</t>
        </is>
      </c>
      <c r="CD4" s="119" t="inlineStr">
        <is>
          <t>KG</t>
        </is>
      </c>
      <c r="CE4" s="120" t="inlineStr">
        <is>
          <t>$/lb</t>
        </is>
      </c>
      <c r="CF4" s="118" t="inlineStr">
        <is>
          <t>US$</t>
        </is>
      </c>
      <c r="CG4" s="119" t="inlineStr">
        <is>
          <t>KG</t>
        </is>
      </c>
      <c r="CH4" s="120" t="inlineStr">
        <is>
          <t>$/lb</t>
        </is>
      </c>
      <c r="CI4" s="118" t="inlineStr">
        <is>
          <t>US$</t>
        </is>
      </c>
      <c r="CJ4" s="119" t="inlineStr">
        <is>
          <t>KG</t>
        </is>
      </c>
      <c r="CK4" s="120" t="inlineStr">
        <is>
          <t>$/lb</t>
        </is>
      </c>
      <c r="CL4" s="118" t="inlineStr">
        <is>
          <t>US$</t>
        </is>
      </c>
      <c r="CM4" s="119" t="inlineStr">
        <is>
          <t>KG</t>
        </is>
      </c>
      <c r="CN4" s="120" t="inlineStr">
        <is>
          <t>$/lb</t>
        </is>
      </c>
      <c r="CO4" s="118" t="inlineStr">
        <is>
          <t>US$</t>
        </is>
      </c>
      <c r="CP4" s="119" t="inlineStr">
        <is>
          <t>KG</t>
        </is>
      </c>
      <c r="CQ4" s="120" t="inlineStr">
        <is>
          <t>$/lb</t>
        </is>
      </c>
      <c r="CR4" s="118" t="inlineStr">
        <is>
          <t>US$</t>
        </is>
      </c>
      <c r="CS4" s="119" t="inlineStr">
        <is>
          <t>KG</t>
        </is>
      </c>
      <c r="CT4" s="120" t="inlineStr">
        <is>
          <t>$/lb</t>
        </is>
      </c>
      <c r="CU4" s="118" t="inlineStr">
        <is>
          <t>US$</t>
        </is>
      </c>
      <c r="CV4" s="119" t="inlineStr">
        <is>
          <t>KG</t>
        </is>
      </c>
      <c r="CW4" s="120" t="inlineStr">
        <is>
          <t>$/lb</t>
        </is>
      </c>
      <c r="CX4" s="118" t="inlineStr">
        <is>
          <t>US$</t>
        </is>
      </c>
      <c r="CY4" s="119" t="inlineStr">
        <is>
          <t>KG</t>
        </is>
      </c>
      <c r="CZ4" s="120" t="inlineStr">
        <is>
          <t>$/lb</t>
        </is>
      </c>
      <c r="DA4" s="118" t="inlineStr">
        <is>
          <t>US$</t>
        </is>
      </c>
      <c r="DB4" s="119" t="inlineStr">
        <is>
          <t>KG</t>
        </is>
      </c>
      <c r="DC4" s="120" t="inlineStr">
        <is>
          <t>$/lb</t>
        </is>
      </c>
      <c r="DD4" s="118" t="inlineStr">
        <is>
          <t>US$</t>
        </is>
      </c>
      <c r="DE4" s="119" t="inlineStr">
        <is>
          <t>KG</t>
        </is>
      </c>
      <c r="DF4" s="120" t="inlineStr">
        <is>
          <t>$/lb</t>
        </is>
      </c>
      <c r="DG4" s="118" t="inlineStr">
        <is>
          <t>US$</t>
        </is>
      </c>
      <c r="DH4" s="119" t="inlineStr">
        <is>
          <t>KG</t>
        </is>
      </c>
      <c r="DI4" s="120" t="inlineStr">
        <is>
          <t>$/lb</t>
        </is>
      </c>
      <c r="DJ4" s="118" t="inlineStr">
        <is>
          <t>US$</t>
        </is>
      </c>
      <c r="DK4" s="119" t="inlineStr">
        <is>
          <t>KG</t>
        </is>
      </c>
      <c r="DL4" s="120" t="inlineStr">
        <is>
          <t>$/lb</t>
        </is>
      </c>
      <c r="DM4" s="118" t="inlineStr">
        <is>
          <t>US$</t>
        </is>
      </c>
      <c r="DN4" s="119" t="inlineStr">
        <is>
          <t>KG</t>
        </is>
      </c>
      <c r="DO4" s="120" t="inlineStr">
        <is>
          <t>$/lb</t>
        </is>
      </c>
      <c r="DP4" s="118" t="inlineStr">
        <is>
          <t>US$</t>
        </is>
      </c>
      <c r="DQ4" s="119" t="inlineStr">
        <is>
          <t>KG</t>
        </is>
      </c>
      <c r="DR4" s="120" t="inlineStr">
        <is>
          <t>$/lb</t>
        </is>
      </c>
      <c r="DS4" s="118" t="inlineStr">
        <is>
          <t>US$</t>
        </is>
      </c>
      <c r="DT4" s="119" t="inlineStr">
        <is>
          <t>KG</t>
        </is>
      </c>
      <c r="DU4" s="120" t="inlineStr">
        <is>
          <t>$/lb</t>
        </is>
      </c>
      <c r="DV4" s="118" t="inlineStr">
        <is>
          <t>US$</t>
        </is>
      </c>
      <c r="DW4" s="119" t="inlineStr">
        <is>
          <t>KG</t>
        </is>
      </c>
      <c r="DX4" s="120" t="inlineStr">
        <is>
          <t>$/lb</t>
        </is>
      </c>
      <c r="DY4" s="118" t="inlineStr">
        <is>
          <t>US$</t>
        </is>
      </c>
      <c r="DZ4" s="119" t="inlineStr">
        <is>
          <t>KG</t>
        </is>
      </c>
      <c r="EA4" s="120" t="inlineStr">
        <is>
          <t>$/lb</t>
        </is>
      </c>
      <c r="EB4" s="118" t="inlineStr">
        <is>
          <t>US$</t>
        </is>
      </c>
      <c r="EC4" s="119" t="inlineStr">
        <is>
          <t>KG</t>
        </is>
      </c>
      <c r="ED4" s="120" t="inlineStr">
        <is>
          <t>$/lb</t>
        </is>
      </c>
      <c r="EE4" s="118" t="inlineStr">
        <is>
          <t>US$</t>
        </is>
      </c>
      <c r="EF4" s="119" t="inlineStr">
        <is>
          <t>KG</t>
        </is>
      </c>
      <c r="EG4" s="120" t="inlineStr">
        <is>
          <t>$/lb</t>
        </is>
      </c>
      <c r="EH4" s="118" t="inlineStr">
        <is>
          <t>US$</t>
        </is>
      </c>
      <c r="EI4" s="119" t="inlineStr">
        <is>
          <t>KG</t>
        </is>
      </c>
      <c r="EJ4" s="120" t="inlineStr">
        <is>
          <t>$/lb</t>
        </is>
      </c>
      <c r="EK4" s="118" t="inlineStr">
        <is>
          <t>US$</t>
        </is>
      </c>
      <c r="EL4" s="119" t="inlineStr">
        <is>
          <t>KG</t>
        </is>
      </c>
      <c r="EM4" s="120" t="inlineStr">
        <is>
          <t>$/lb</t>
        </is>
      </c>
      <c r="EN4" s="118" t="inlineStr">
        <is>
          <t>US$</t>
        </is>
      </c>
      <c r="EO4" s="119" t="inlineStr">
        <is>
          <t>KG</t>
        </is>
      </c>
      <c r="EP4" s="120" t="inlineStr">
        <is>
          <t>$/lb</t>
        </is>
      </c>
      <c r="EQ4" s="118" t="inlineStr">
        <is>
          <t>US$</t>
        </is>
      </c>
      <c r="ER4" s="119" t="inlineStr">
        <is>
          <t>KG</t>
        </is>
      </c>
      <c r="ES4" s="120" t="inlineStr">
        <is>
          <t>$/lb</t>
        </is>
      </c>
      <c r="ET4" s="118" t="inlineStr">
        <is>
          <t>US$</t>
        </is>
      </c>
      <c r="EU4" s="119" t="inlineStr">
        <is>
          <t>KG</t>
        </is>
      </c>
      <c r="EV4" s="120" t="inlineStr">
        <is>
          <t>$/lb</t>
        </is>
      </c>
      <c r="EW4" s="118" t="inlineStr">
        <is>
          <t>US$</t>
        </is>
      </c>
      <c r="EX4" s="119" t="inlineStr">
        <is>
          <t>KG</t>
        </is>
      </c>
      <c r="EY4" s="120" t="inlineStr">
        <is>
          <t>$/lb</t>
        </is>
      </c>
      <c r="EZ4" s="118" t="inlineStr">
        <is>
          <t>US$</t>
        </is>
      </c>
      <c r="FA4" s="119" t="inlineStr">
        <is>
          <t>KG</t>
        </is>
      </c>
      <c r="FB4" s="120" t="inlineStr">
        <is>
          <t>$/lb</t>
        </is>
      </c>
      <c r="FC4" s="118" t="inlineStr">
        <is>
          <t>US$</t>
        </is>
      </c>
      <c r="FD4" s="119" t="inlineStr">
        <is>
          <t>KG</t>
        </is>
      </c>
      <c r="FE4" s="120" t="inlineStr">
        <is>
          <t>$/lb</t>
        </is>
      </c>
      <c r="FF4" s="118" t="inlineStr">
        <is>
          <t>US$</t>
        </is>
      </c>
      <c r="FG4" s="119" t="inlineStr">
        <is>
          <t>KG</t>
        </is>
      </c>
      <c r="FH4" s="120" t="inlineStr">
        <is>
          <t>$/lb</t>
        </is>
      </c>
      <c r="FI4" s="118" t="inlineStr">
        <is>
          <t>US$</t>
        </is>
      </c>
      <c r="FJ4" s="119" t="inlineStr">
        <is>
          <t>KG</t>
        </is>
      </c>
      <c r="FK4" s="120" t="inlineStr">
        <is>
          <t>$/lb</t>
        </is>
      </c>
      <c r="FL4" s="118" t="inlineStr">
        <is>
          <t>US$</t>
        </is>
      </c>
      <c r="FM4" s="119" t="inlineStr">
        <is>
          <t>KG</t>
        </is>
      </c>
      <c r="FN4" s="120" t="inlineStr">
        <is>
          <t>$/lb</t>
        </is>
      </c>
      <c r="FO4" s="118" t="inlineStr">
        <is>
          <t>US$</t>
        </is>
      </c>
      <c r="FP4" s="119" t="inlineStr">
        <is>
          <t>KG</t>
        </is>
      </c>
      <c r="FQ4" s="120" t="inlineStr">
        <is>
          <t>$/lb</t>
        </is>
      </c>
      <c r="FR4" s="118" t="inlineStr">
        <is>
          <t>US$</t>
        </is>
      </c>
      <c r="FS4" s="119" t="inlineStr">
        <is>
          <t>KG</t>
        </is>
      </c>
      <c r="FT4" s="120" t="inlineStr">
        <is>
          <t>$/lb</t>
        </is>
      </c>
    </row>
    <row r="5">
      <c r="A5" s="121" t="inlineStr">
        <is>
          <t>World Total</t>
        </is>
      </c>
      <c r="B5" s="122">
        <f>SUM(I5,L5,O5,R5,U5,X5,AA5,AD5)</f>
        <v/>
      </c>
      <c r="C5" s="122">
        <f>SUM(J5,M5,P5,S5,V5,Y5,AB5,AE5)</f>
        <v/>
      </c>
      <c r="D5" s="123">
        <f>C5/1000000</f>
        <v/>
      </c>
      <c r="E5" s="123">
        <f>C5*2.20462262185/1000000</f>
        <v/>
      </c>
      <c r="F5" s="124">
        <f>IFERROR(B5/(C5/1000),0)</f>
        <v/>
      </c>
      <c r="G5" s="125">
        <f>IFERROR(B5/(C5*2.20462262185),0)</f>
        <v/>
      </c>
      <c r="H5" s="121" t="n"/>
      <c r="I5" s="122" t="n">
        <v>22638326</v>
      </c>
      <c r="J5" s="122" t="n">
        <v>13424245</v>
      </c>
      <c r="K5" s="125">
        <f>IFERROR(I5/(J5*2.20462262185),0)</f>
        <v/>
      </c>
      <c r="L5" s="122" t="n">
        <v>24696072</v>
      </c>
      <c r="M5" s="122" t="n">
        <v>13633418</v>
      </c>
      <c r="N5" s="125">
        <f>IFERROR(L5/(M5*2.20462262185),0)</f>
        <v/>
      </c>
      <c r="O5" s="122" t="n">
        <v>21578935</v>
      </c>
      <c r="P5" s="122" t="n">
        <v>12247893</v>
      </c>
      <c r="Q5" s="125">
        <f>IFERROR(O5/(P5*2.20462262185),0)</f>
        <v/>
      </c>
      <c r="R5" s="122" t="n">
        <v>28081669</v>
      </c>
      <c r="S5" s="122" t="n">
        <v>17156321</v>
      </c>
      <c r="T5" s="125">
        <f>IFERROR(R5/(S5*2.20462262185),0)</f>
        <v/>
      </c>
      <c r="U5" s="122" t="n">
        <v>21578125</v>
      </c>
      <c r="V5" s="122" t="n">
        <v>16385617</v>
      </c>
      <c r="W5" s="125">
        <f>IFERROR(U5/(V5*2.20462262185),0)</f>
        <v/>
      </c>
      <c r="X5" s="122" t="n">
        <v>18166808</v>
      </c>
      <c r="Y5" s="122" t="n">
        <v>13948498</v>
      </c>
      <c r="Z5" s="125">
        <f>IFERROR(X5/(Y5*2.20462262185),0)</f>
        <v/>
      </c>
      <c r="AA5" s="122" t="n">
        <v>17576730</v>
      </c>
      <c r="AB5" s="122" t="n">
        <v>11427693</v>
      </c>
      <c r="AC5" s="125">
        <f>IFERROR(AA5/(AB5*2.20462262185),0)</f>
        <v/>
      </c>
      <c r="AD5" s="122" t="n">
        <v>18842011</v>
      </c>
      <c r="AE5" s="122" t="n">
        <v>10946287</v>
      </c>
      <c r="AF5" s="125">
        <f>IFERROR(AD5/(AE5*2.20462262185),0)</f>
        <v/>
      </c>
      <c r="AG5" s="122" t="n">
        <v>19442203</v>
      </c>
      <c r="AH5" s="122" t="n">
        <v>10782147</v>
      </c>
      <c r="AI5" s="125">
        <f>IFERROR(AG5/(AH5*2.20462262185),0)</f>
        <v/>
      </c>
      <c r="AJ5" s="122" t="n">
        <v>17372583</v>
      </c>
      <c r="AK5" s="122" t="n">
        <v>10523868</v>
      </c>
      <c r="AL5" s="125">
        <f>IFERROR(AJ5/(AK5*2.20462262185),0)</f>
        <v/>
      </c>
      <c r="AM5" s="122" t="n">
        <v>18659103</v>
      </c>
      <c r="AN5" s="122" t="n">
        <v>11971527</v>
      </c>
      <c r="AO5" s="125">
        <f>IFERROR(AM5/(AN5*2.20462262185),0)</f>
        <v/>
      </c>
      <c r="AP5" s="122" t="n">
        <v>17961563</v>
      </c>
      <c r="AQ5" s="122" t="n">
        <v>12417207</v>
      </c>
      <c r="AR5" s="125">
        <f>IFERROR(AP5/(AQ5*2.20462262185),0)</f>
        <v/>
      </c>
      <c r="AS5" s="122" t="n">
        <v>17598692</v>
      </c>
      <c r="AT5" s="122" t="n">
        <v>13334112</v>
      </c>
      <c r="AU5" s="125">
        <f>IFERROR(AS5/(AT5*2.20462262185),0)</f>
        <v/>
      </c>
      <c r="AV5" s="122" t="n">
        <v>20569434</v>
      </c>
      <c r="AW5" s="122" t="n">
        <v>14022437</v>
      </c>
      <c r="AX5" s="125">
        <f>IFERROR(AV5/(AW5*2.20462262185),0)</f>
        <v/>
      </c>
      <c r="AY5" s="122" t="n">
        <v>28074677</v>
      </c>
      <c r="AZ5" s="122" t="n">
        <v>14911103</v>
      </c>
      <c r="BA5" s="125">
        <f>IFERROR(AY5/(AZ5*2.20462262185),0)</f>
        <v/>
      </c>
      <c r="BB5" s="122" t="n">
        <v>25565241</v>
      </c>
      <c r="BC5" s="122" t="n">
        <v>14557414</v>
      </c>
      <c r="BD5" s="125">
        <f>IFERROR(BB5/(BC5*2.20462262185),0)</f>
        <v/>
      </c>
      <c r="BE5" s="122" t="n">
        <v>16901985</v>
      </c>
      <c r="BF5" s="122" t="n">
        <v>11902225</v>
      </c>
      <c r="BG5" s="125">
        <f>IFERROR(BE5/(BF5*2.20462262185),0)</f>
        <v/>
      </c>
      <c r="BH5" s="122" t="n">
        <v>20765019</v>
      </c>
      <c r="BI5" s="122" t="n">
        <v>14893705</v>
      </c>
      <c r="BJ5" s="125">
        <f>IFERROR(BH5/(BI5*2.20462262185),0)</f>
        <v/>
      </c>
      <c r="BK5" s="122" t="n">
        <v>20915232</v>
      </c>
      <c r="BL5" s="122" t="n">
        <v>13392306</v>
      </c>
      <c r="BM5" s="125">
        <f>IFERROR(BK5/(BL5*2.20462262185),0)</f>
        <v/>
      </c>
      <c r="BN5" s="122" t="n">
        <v>19247771</v>
      </c>
      <c r="BO5" s="122" t="n">
        <v>13022647</v>
      </c>
      <c r="BP5" s="125">
        <f>IFERROR(BN5/(BO5*2.20462262185),0)</f>
        <v/>
      </c>
      <c r="BQ5" s="122" t="n">
        <v>17969631</v>
      </c>
      <c r="BR5" s="122" t="n">
        <v>12483496</v>
      </c>
      <c r="BS5" s="125">
        <f>IFERROR(BQ5/(BR5*2.20462262185),0)</f>
        <v/>
      </c>
      <c r="BT5" s="122" t="n">
        <v>22997208</v>
      </c>
      <c r="BU5" s="122" t="n">
        <v>15069790</v>
      </c>
      <c r="BV5" s="125">
        <f>IFERROR(BT5/(BU5*2.20462262185),0)</f>
        <v/>
      </c>
      <c r="BW5" s="122" t="n">
        <v>23140990</v>
      </c>
      <c r="BX5" s="122" t="n">
        <v>14015464</v>
      </c>
      <c r="BY5" s="125">
        <f>IFERROR(BW5/(BX5*2.20462262185),0)</f>
        <v/>
      </c>
      <c r="BZ5" s="122" t="n">
        <v>28834460</v>
      </c>
      <c r="CA5" s="122" t="n">
        <v>17936988</v>
      </c>
      <c r="CB5" s="125">
        <f>IFERROR(BZ5/(CA5*2.20462262185),0)</f>
        <v/>
      </c>
      <c r="CC5" s="122" t="n">
        <v>27191870</v>
      </c>
      <c r="CD5" s="122" t="n">
        <v>17532366</v>
      </c>
      <c r="CE5" s="125">
        <f>IFERROR(CC5/(CD5*2.20462262185),0)</f>
        <v/>
      </c>
      <c r="CF5" s="122" t="n">
        <v>24541755</v>
      </c>
      <c r="CG5" s="122" t="n">
        <v>14623395</v>
      </c>
      <c r="CH5" s="125">
        <f>IFERROR(CF5/(CG5*2.20462262185),0)</f>
        <v/>
      </c>
      <c r="CI5" s="122" t="n">
        <v>31597080</v>
      </c>
      <c r="CJ5" s="122" t="n">
        <v>16897688</v>
      </c>
      <c r="CK5" s="125">
        <f>IFERROR(CI5/(CJ5*2.20462262185),0)</f>
        <v/>
      </c>
      <c r="CL5" s="122" t="n">
        <v>26321627</v>
      </c>
      <c r="CM5" s="122" t="n">
        <v>15654230</v>
      </c>
      <c r="CN5" s="125">
        <f>IFERROR(CL5/(CM5*2.20462262185),0)</f>
        <v/>
      </c>
      <c r="CO5" s="122" t="n">
        <v>20796928</v>
      </c>
      <c r="CP5" s="122" t="n">
        <v>12292095</v>
      </c>
      <c r="CQ5" s="125">
        <f>IFERROR(CO5/(CP5*2.20462262185),0)</f>
        <v/>
      </c>
      <c r="CR5" s="122" t="n">
        <v>27563598</v>
      </c>
      <c r="CS5" s="122" t="n">
        <v>17565115</v>
      </c>
      <c r="CT5" s="125">
        <f>IFERROR(CR5/(CS5*2.20462262185),0)</f>
        <v/>
      </c>
      <c r="CU5" s="122" t="n">
        <v>19377955</v>
      </c>
      <c r="CV5" s="122" t="n">
        <v>13171014</v>
      </c>
      <c r="CW5" s="125">
        <f>IFERROR(CU5/(CV5*2.20462262185),0)</f>
        <v/>
      </c>
      <c r="CX5" s="122" t="n">
        <v>21825034</v>
      </c>
      <c r="CY5" s="122" t="n">
        <v>13831322</v>
      </c>
      <c r="CZ5" s="125">
        <f>IFERROR(CX5/(CY5*2.20462262185),0)</f>
        <v/>
      </c>
      <c r="DA5" s="122" t="n">
        <v>17956901</v>
      </c>
      <c r="DB5" s="122" t="n">
        <v>11821312</v>
      </c>
      <c r="DC5" s="125">
        <f>IFERROR(DA5/(DB5*2.20462262185),0)</f>
        <v/>
      </c>
      <c r="DD5" s="122" t="n">
        <v>17340927</v>
      </c>
      <c r="DE5" s="122" t="n">
        <v>13544272</v>
      </c>
      <c r="DF5" s="125">
        <f>IFERROR(DD5/(DE5*2.20462262185),0)</f>
        <v/>
      </c>
      <c r="DG5" s="122" t="n">
        <v>19293535</v>
      </c>
      <c r="DH5" s="122" t="n">
        <v>13787360</v>
      </c>
      <c r="DI5" s="125">
        <f>IFERROR(DG5/(DH5*2.20462262185),0)</f>
        <v/>
      </c>
      <c r="DJ5" s="122" t="n">
        <v>20417602</v>
      </c>
      <c r="DK5" s="122" t="n">
        <v>13965498</v>
      </c>
      <c r="DL5" s="125">
        <f>IFERROR(DJ5/(DK5*2.20462262185),0)</f>
        <v/>
      </c>
      <c r="DM5" s="122" t="n">
        <v>18890597</v>
      </c>
      <c r="DN5" s="122" t="n">
        <v>13106757</v>
      </c>
      <c r="DO5" s="125">
        <f>IFERROR(DM5/(DN5*2.20462262185),0)</f>
        <v/>
      </c>
      <c r="DP5" s="122" t="n">
        <v>20111839</v>
      </c>
      <c r="DQ5" s="122" t="n">
        <v>12385594</v>
      </c>
      <c r="DR5" s="125">
        <f>IFERROR(DP5/(DQ5*2.20462262185),0)</f>
        <v/>
      </c>
      <c r="DS5" s="122" t="n">
        <v>22903089</v>
      </c>
      <c r="DT5" s="122" t="n">
        <v>14245109</v>
      </c>
      <c r="DU5" s="125">
        <f>IFERROR(DS5/(DT5*2.20462262185),0)</f>
        <v/>
      </c>
      <c r="DV5" s="122" t="n">
        <v>18418520</v>
      </c>
      <c r="DW5" s="122" t="n">
        <v>12147734</v>
      </c>
      <c r="DX5" s="125">
        <f>IFERROR(DV5/(DW5*2.20462262185),0)</f>
        <v/>
      </c>
      <c r="DY5" s="122" t="n">
        <v>19526048</v>
      </c>
      <c r="DZ5" s="122" t="n">
        <v>11749437</v>
      </c>
      <c r="EA5" s="125">
        <f>IFERROR(DY5/(DZ5*2.20462262185),0)</f>
        <v/>
      </c>
      <c r="EB5" s="122" t="n">
        <v>19474531</v>
      </c>
      <c r="EC5" s="122" t="n">
        <v>12628549</v>
      </c>
      <c r="ED5" s="125">
        <f>IFERROR(EB5/(EC5*2.20462262185),0)</f>
        <v/>
      </c>
      <c r="EE5" s="122" t="n">
        <v>17244484</v>
      </c>
      <c r="EF5" s="122" t="n">
        <v>12330905</v>
      </c>
      <c r="EG5" s="125">
        <f>IFERROR(EE5/(EF5*2.20462262185),0)</f>
        <v/>
      </c>
      <c r="EH5" s="122" t="n">
        <v>21510600</v>
      </c>
      <c r="EI5" s="122" t="n">
        <v>12588720</v>
      </c>
      <c r="EJ5" s="125">
        <f>IFERROR(EH5/(EI5*2.20462262185),0)</f>
        <v/>
      </c>
      <c r="EK5" s="122" t="n">
        <v>19038857</v>
      </c>
      <c r="EL5" s="122" t="n">
        <v>12899738</v>
      </c>
      <c r="EM5" s="125">
        <f>IFERROR(EK5/(EL5*2.20462262185),0)</f>
        <v/>
      </c>
      <c r="EN5" s="122" t="n">
        <v>19894901</v>
      </c>
      <c r="EO5" s="122" t="n">
        <v>13759057</v>
      </c>
      <c r="EP5" s="125">
        <f>IFERROR(EN5/(EO5*2.20462262185),0)</f>
        <v/>
      </c>
      <c r="EQ5" s="122" t="n">
        <v>31112360</v>
      </c>
      <c r="ER5" s="122" t="n">
        <v>19162649</v>
      </c>
      <c r="ES5" s="125">
        <f>IFERROR(EQ5/(ER5*2.20462262185),0)</f>
        <v/>
      </c>
      <c r="ET5" s="122" t="n">
        <v>29046950</v>
      </c>
      <c r="EU5" s="122" t="n">
        <v>16593748</v>
      </c>
      <c r="EV5" s="125">
        <f>IFERROR(ET5/(EU5*2.20462262185),0)</f>
        <v/>
      </c>
      <c r="EW5" s="122" t="n">
        <v>27458454</v>
      </c>
      <c r="EX5" s="122" t="n">
        <v>16461128</v>
      </c>
      <c r="EY5" s="125">
        <f>IFERROR(EW5/(EX5*2.20462262185),0)</f>
        <v/>
      </c>
      <c r="EZ5" s="122" t="n">
        <v>23334443</v>
      </c>
      <c r="FA5" s="122" t="n">
        <v>12511088</v>
      </c>
      <c r="FB5" s="125">
        <f>IFERROR(EZ5/(FA5*2.20462262185),0)</f>
        <v/>
      </c>
      <c r="FC5" s="122" t="n">
        <v>24984766</v>
      </c>
      <c r="FD5" s="122" t="n">
        <v>15044731</v>
      </c>
      <c r="FE5" s="125">
        <f>IFERROR(FC5/(FD5*2.20462262185),0)</f>
        <v/>
      </c>
      <c r="FF5" s="122" t="n">
        <v>26820338</v>
      </c>
      <c r="FG5" s="122" t="n">
        <v>16114083</v>
      </c>
      <c r="FH5" s="125">
        <f>IFERROR(FF5/(FG5*2.20462262185),0)</f>
        <v/>
      </c>
      <c r="FI5" s="122" t="n">
        <v>22091319</v>
      </c>
      <c r="FJ5" s="122" t="n">
        <v>13550482</v>
      </c>
      <c r="FK5" s="125">
        <f>IFERROR(FI5/(FJ5*2.20462262185),0)</f>
        <v/>
      </c>
      <c r="FL5" s="122" t="n">
        <v>16884413</v>
      </c>
      <c r="FM5" s="122" t="n">
        <v>10622867</v>
      </c>
      <c r="FN5" s="125">
        <f>IFERROR(FL5/(FM5*2.20462262185),0)</f>
        <v/>
      </c>
      <c r="FO5" s="122" t="n">
        <v>17450596</v>
      </c>
      <c r="FP5" s="122" t="n">
        <v>10563827</v>
      </c>
      <c r="FQ5" s="125">
        <f>IFERROR(FO5/(FP5*2.20462262185),0)</f>
        <v/>
      </c>
      <c r="FR5" s="122" t="n">
        <v>21847672</v>
      </c>
      <c r="FS5" s="122" t="n">
        <v>12855099</v>
      </c>
      <c r="FT5" s="125">
        <f>IFERROR(FR5/(FS5*2.20462262185),0)</f>
        <v/>
      </c>
    </row>
    <row r="6">
      <c r="A6" s="126" t="inlineStr">
        <is>
          <t>Mexico</t>
        </is>
      </c>
      <c r="B6" s="127">
        <f>SUM(I6,L6,O6,R6,U6,X6,AA6,AD6)</f>
        <v/>
      </c>
      <c r="C6" s="127">
        <f>SUM(J6,M6,P6,S6,V6,Y6,AB6,AE6)</f>
        <v/>
      </c>
      <c r="D6" s="128">
        <f>C6/1000000</f>
        <v/>
      </c>
      <c r="E6" s="128">
        <f>C6*2.20462262185/1000000</f>
        <v/>
      </c>
      <c r="F6" s="129">
        <f>IFERROR(B6/(C6/1000),0)</f>
        <v/>
      </c>
      <c r="G6" s="130">
        <f>IFERROR(B6/(C6*2.20462262185),0)</f>
        <v/>
      </c>
      <c r="I6" s="9" t="n">
        <v>8841752</v>
      </c>
      <c r="J6" s="9" t="n">
        <v>3800090</v>
      </c>
      <c r="K6" s="10">
        <f>IFERROR(I6/(J6*2.20462262185),0)</f>
        <v/>
      </c>
      <c r="L6" s="9" t="n">
        <v>10015706</v>
      </c>
      <c r="M6" s="9" t="n">
        <v>3854778</v>
      </c>
      <c r="N6" s="10">
        <f>IFERROR(L6/(M6*2.20462262185),0)</f>
        <v/>
      </c>
      <c r="O6" s="9" t="n">
        <v>6774773</v>
      </c>
      <c r="P6" s="9" t="n">
        <v>2621047</v>
      </c>
      <c r="Q6" s="10">
        <f>IFERROR(O6/(P6*2.20462262185),0)</f>
        <v/>
      </c>
      <c r="R6" s="9" t="n">
        <v>7343921</v>
      </c>
      <c r="S6" s="9" t="n">
        <v>2520613</v>
      </c>
      <c r="T6" s="10">
        <f>IFERROR(R6/(S6*2.20462262185),0)</f>
        <v/>
      </c>
      <c r="U6" s="9" t="n">
        <v>6633855</v>
      </c>
      <c r="V6" s="9" t="n">
        <v>2730774</v>
      </c>
      <c r="W6" s="10">
        <f>IFERROR(U6/(V6*2.20462262185),0)</f>
        <v/>
      </c>
      <c r="X6" s="9" t="n">
        <v>3647987</v>
      </c>
      <c r="Y6" s="9" t="n">
        <v>1162273</v>
      </c>
      <c r="Z6" s="10">
        <f>IFERROR(X6/(Y6*2.20462262185),0)</f>
        <v/>
      </c>
      <c r="AA6" s="9" t="n">
        <v>4956348</v>
      </c>
      <c r="AB6" s="9" t="n">
        <v>1853790</v>
      </c>
      <c r="AC6" s="10">
        <f>IFERROR(AA6/(AB6*2.20462262185),0)</f>
        <v/>
      </c>
      <c r="AD6" s="9" t="n">
        <v>4980541</v>
      </c>
      <c r="AE6" s="9" t="n">
        <v>1939835</v>
      </c>
      <c r="AF6" s="10">
        <f>IFERROR(AD6/(AE6*2.20462262185),0)</f>
        <v/>
      </c>
      <c r="AG6" s="9" t="n">
        <v>5306502</v>
      </c>
      <c r="AH6" s="9" t="n">
        <v>1871513</v>
      </c>
      <c r="AI6" s="10">
        <f>IFERROR(AG6/(AH6*2.20462262185),0)</f>
        <v/>
      </c>
      <c r="AJ6" s="9" t="n">
        <v>3666748</v>
      </c>
      <c r="AK6" s="9" t="n">
        <v>1189821</v>
      </c>
      <c r="AL6" s="10">
        <f>IFERROR(AJ6/(AK6*2.20462262185),0)</f>
        <v/>
      </c>
      <c r="AM6" s="9" t="n">
        <v>5691043</v>
      </c>
      <c r="AN6" s="9" t="n">
        <v>2135659</v>
      </c>
      <c r="AO6" s="10">
        <f>IFERROR(AM6/(AN6*2.20462262185),0)</f>
        <v/>
      </c>
      <c r="AP6" s="9" t="n">
        <v>6275270</v>
      </c>
      <c r="AQ6" s="9" t="n">
        <v>2511721</v>
      </c>
      <c r="AR6" s="10">
        <f>IFERROR(AP6/(AQ6*2.20462262185),0)</f>
        <v/>
      </c>
      <c r="AS6" s="9" t="n">
        <v>4261058</v>
      </c>
      <c r="AT6" s="9" t="n">
        <v>1413910</v>
      </c>
      <c r="AU6" s="10">
        <f>IFERROR(AS6/(AT6*2.20462262185),0)</f>
        <v/>
      </c>
      <c r="AV6" s="9" t="n">
        <v>4858750</v>
      </c>
      <c r="AW6" s="9" t="n">
        <v>1804831</v>
      </c>
      <c r="AX6" s="10">
        <f>IFERROR(AV6/(AW6*2.20462262185),0)</f>
        <v/>
      </c>
      <c r="AY6" s="9" t="n">
        <v>5487734</v>
      </c>
      <c r="AZ6" s="9" t="n">
        <v>2275239</v>
      </c>
      <c r="BA6" s="10">
        <f>IFERROR(AY6/(AZ6*2.20462262185),0)</f>
        <v/>
      </c>
      <c r="BB6" s="9" t="n">
        <v>4100272</v>
      </c>
      <c r="BC6" s="9" t="n">
        <v>1728152</v>
      </c>
      <c r="BD6" s="10">
        <f>IFERROR(BB6/(BC6*2.20462262185),0)</f>
        <v/>
      </c>
      <c r="BE6" s="9" t="n">
        <v>4884681</v>
      </c>
      <c r="BF6" s="9" t="n">
        <v>1783180</v>
      </c>
      <c r="BG6" s="10">
        <f>IFERROR(BE6/(BF6*2.20462262185),0)</f>
        <v/>
      </c>
      <c r="BH6" s="9" t="n">
        <v>3840998</v>
      </c>
      <c r="BI6" s="9" t="n">
        <v>1225540</v>
      </c>
      <c r="BJ6" s="10">
        <f>IFERROR(BH6/(BI6*2.20462262185),0)</f>
        <v/>
      </c>
      <c r="BK6" s="9" t="n">
        <v>3775510</v>
      </c>
      <c r="BL6" s="9" t="n">
        <v>1306371</v>
      </c>
      <c r="BM6" s="10">
        <f>IFERROR(BK6/(BL6*2.20462262185),0)</f>
        <v/>
      </c>
      <c r="BN6" s="9" t="n">
        <v>3129379</v>
      </c>
      <c r="BO6" s="9" t="n">
        <v>1101652</v>
      </c>
      <c r="BP6" s="10">
        <f>IFERROR(BN6/(BO6*2.20462262185),0)</f>
        <v/>
      </c>
      <c r="BQ6" s="9" t="n">
        <v>3391298</v>
      </c>
      <c r="BR6" s="9" t="n">
        <v>1308584</v>
      </c>
      <c r="BS6" s="10">
        <f>IFERROR(BQ6/(BR6*2.20462262185),0)</f>
        <v/>
      </c>
      <c r="BT6" s="9" t="n">
        <v>3824831</v>
      </c>
      <c r="BU6" s="9" t="n">
        <v>1541334</v>
      </c>
      <c r="BV6" s="10">
        <f>IFERROR(BT6/(BU6*2.20462262185),0)</f>
        <v/>
      </c>
      <c r="BW6" s="9" t="n">
        <v>3352438</v>
      </c>
      <c r="BX6" s="9" t="n">
        <v>1248040</v>
      </c>
      <c r="BY6" s="10">
        <f>IFERROR(BW6/(BX6*2.20462262185),0)</f>
        <v/>
      </c>
      <c r="BZ6" s="9" t="n">
        <v>6543904</v>
      </c>
      <c r="CA6" s="9" t="n">
        <v>3199744</v>
      </c>
      <c r="CB6" s="10">
        <f>IFERROR(BZ6/(CA6*2.20462262185),0)</f>
        <v/>
      </c>
      <c r="CC6" s="9" t="n">
        <v>3368660</v>
      </c>
      <c r="CD6" s="9" t="n">
        <v>1271497</v>
      </c>
      <c r="CE6" s="10">
        <f>IFERROR(CC6/(CD6*2.20462262185),0)</f>
        <v/>
      </c>
      <c r="CF6" s="9" t="n">
        <v>4443436</v>
      </c>
      <c r="CG6" s="9" t="n">
        <v>1616384</v>
      </c>
      <c r="CH6" s="10">
        <f>IFERROR(CF6/(CG6*2.20462262185),0)</f>
        <v/>
      </c>
      <c r="CI6" s="9" t="n">
        <v>5543941</v>
      </c>
      <c r="CJ6" s="9" t="n">
        <v>2350295</v>
      </c>
      <c r="CK6" s="10">
        <f>IFERROR(CI6/(CJ6*2.20462262185),0)</f>
        <v/>
      </c>
      <c r="CL6" s="9" t="n">
        <v>5978438</v>
      </c>
      <c r="CM6" s="9" t="n">
        <v>2613284</v>
      </c>
      <c r="CN6" s="10">
        <f>IFERROR(CL6/(CM6*2.20462262185),0)</f>
        <v/>
      </c>
      <c r="CO6" s="9" t="n">
        <v>3867159</v>
      </c>
      <c r="CP6" s="9" t="n">
        <v>1415185</v>
      </c>
      <c r="CQ6" s="10">
        <f>IFERROR(CO6/(CP6*2.20462262185),0)</f>
        <v/>
      </c>
      <c r="CR6" s="9" t="n">
        <v>2142156</v>
      </c>
      <c r="CS6" s="9" t="n">
        <v>853432</v>
      </c>
      <c r="CT6" s="10">
        <f>IFERROR(CR6/(CS6*2.20462262185),0)</f>
        <v/>
      </c>
      <c r="CU6" s="9" t="n">
        <v>4183771</v>
      </c>
      <c r="CV6" s="9" t="n">
        <v>1595385</v>
      </c>
      <c r="CW6" s="10">
        <f>IFERROR(CU6/(CV6*2.20462262185),0)</f>
        <v/>
      </c>
      <c r="CX6" s="9" t="n">
        <v>4470113</v>
      </c>
      <c r="CY6" s="9" t="n">
        <v>1720343</v>
      </c>
      <c r="CZ6" s="10">
        <f>IFERROR(CX6/(CY6*2.20462262185),0)</f>
        <v/>
      </c>
      <c r="DA6" s="9" t="n">
        <v>2122963</v>
      </c>
      <c r="DB6" s="9" t="n">
        <v>796007</v>
      </c>
      <c r="DC6" s="10">
        <f>IFERROR(DA6/(DB6*2.20462262185),0)</f>
        <v/>
      </c>
      <c r="DD6" s="9" t="n">
        <v>4148753</v>
      </c>
      <c r="DE6" s="9" t="n">
        <v>1489096</v>
      </c>
      <c r="DF6" s="10">
        <f>IFERROR(DD6/(DE6*2.20462262185),0)</f>
        <v/>
      </c>
      <c r="DG6" s="9" t="n">
        <v>3475975</v>
      </c>
      <c r="DH6" s="9" t="n">
        <v>1262400</v>
      </c>
      <c r="DI6" s="10">
        <f>IFERROR(DG6/(DH6*2.20462262185),0)</f>
        <v/>
      </c>
      <c r="DJ6" s="9" t="n">
        <v>2994118</v>
      </c>
      <c r="DK6" s="9" t="n">
        <v>1045292</v>
      </c>
      <c r="DL6" s="10">
        <f>IFERROR(DJ6/(DK6*2.20462262185),0)</f>
        <v/>
      </c>
      <c r="DM6" s="9" t="n">
        <v>3566763</v>
      </c>
      <c r="DN6" s="9" t="n">
        <v>1193784</v>
      </c>
      <c r="DO6" s="10">
        <f>IFERROR(DM6/(DN6*2.20462262185),0)</f>
        <v/>
      </c>
      <c r="DP6" s="9" t="n">
        <v>3039381</v>
      </c>
      <c r="DQ6" s="9" t="n">
        <v>946480</v>
      </c>
      <c r="DR6" s="10">
        <f>IFERROR(DP6/(DQ6*2.20462262185),0)</f>
        <v/>
      </c>
      <c r="DS6" s="9" t="n">
        <v>3811988</v>
      </c>
      <c r="DT6" s="9" t="n">
        <v>1440531</v>
      </c>
      <c r="DU6" s="10">
        <f>IFERROR(DS6/(DT6*2.20462262185),0)</f>
        <v/>
      </c>
      <c r="DV6" s="9" t="n">
        <v>2397424</v>
      </c>
      <c r="DW6" s="9" t="n">
        <v>962672</v>
      </c>
      <c r="DX6" s="10">
        <f>IFERROR(DV6/(DW6*2.20462262185),0)</f>
        <v/>
      </c>
      <c r="DY6" s="9" t="n">
        <v>955351</v>
      </c>
      <c r="DZ6" s="9" t="n">
        <v>243058</v>
      </c>
      <c r="EA6" s="10">
        <f>IFERROR(DY6/(DZ6*2.20462262185),0)</f>
        <v/>
      </c>
      <c r="EB6" s="9" t="n">
        <v>3058642</v>
      </c>
      <c r="EC6" s="9" t="n">
        <v>1204642</v>
      </c>
      <c r="ED6" s="10">
        <f>IFERROR(EB6/(EC6*2.20462262185),0)</f>
        <v/>
      </c>
      <c r="EE6" s="9" t="n">
        <v>3593913</v>
      </c>
      <c r="EF6" s="9" t="n">
        <v>1799677</v>
      </c>
      <c r="EG6" s="10">
        <f>IFERROR(EE6/(EF6*2.20462262185),0)</f>
        <v/>
      </c>
      <c r="EH6" s="9" t="n">
        <v>2096612</v>
      </c>
      <c r="EI6" s="9" t="n">
        <v>945485</v>
      </c>
      <c r="EJ6" s="10">
        <f>IFERROR(EH6/(EI6*2.20462262185),0)</f>
        <v/>
      </c>
      <c r="EK6" s="9" t="n">
        <v>3741909</v>
      </c>
      <c r="EL6" s="9" t="n">
        <v>1918617</v>
      </c>
      <c r="EM6" s="10">
        <f>IFERROR(EK6/(EL6*2.20462262185),0)</f>
        <v/>
      </c>
      <c r="EN6" s="9" t="n">
        <v>3784460</v>
      </c>
      <c r="EO6" s="9" t="n">
        <v>2075277</v>
      </c>
      <c r="EP6" s="10">
        <f>IFERROR(EN6/(EO6*2.20462262185),0)</f>
        <v/>
      </c>
      <c r="EQ6" s="9" t="n">
        <v>5322561</v>
      </c>
      <c r="ER6" s="9" t="n">
        <v>2532312</v>
      </c>
      <c r="ES6" s="10">
        <f>IFERROR(EQ6/(ER6*2.20462262185),0)</f>
        <v/>
      </c>
      <c r="ET6" s="9" t="n">
        <v>7334536</v>
      </c>
      <c r="EU6" s="9" t="n">
        <v>3574133</v>
      </c>
      <c r="EV6" s="10">
        <f>IFERROR(ET6/(EU6*2.20462262185),0)</f>
        <v/>
      </c>
      <c r="EW6" s="9" t="n">
        <v>8917416</v>
      </c>
      <c r="EX6" s="9" t="n">
        <v>4088105</v>
      </c>
      <c r="EY6" s="10">
        <f>IFERROR(EW6/(EX6*2.20462262185),0)</f>
        <v/>
      </c>
      <c r="EZ6" s="9" t="n">
        <v>6659465</v>
      </c>
      <c r="FA6" s="9" t="n">
        <v>2906128</v>
      </c>
      <c r="FB6" s="10">
        <f>IFERROR(EZ6/(FA6*2.20462262185),0)</f>
        <v/>
      </c>
      <c r="FC6" s="9" t="n">
        <v>4139865</v>
      </c>
      <c r="FD6" s="9" t="n">
        <v>1661141</v>
      </c>
      <c r="FE6" s="10">
        <f>IFERROR(FC6/(FD6*2.20462262185),0)</f>
        <v/>
      </c>
      <c r="FF6" s="9" t="n">
        <v>5181162</v>
      </c>
      <c r="FG6" s="9" t="n">
        <v>2169876</v>
      </c>
      <c r="FH6" s="10">
        <f>IFERROR(FF6/(FG6*2.20462262185),0)</f>
        <v/>
      </c>
      <c r="FI6" s="9" t="n">
        <v>3378628</v>
      </c>
      <c r="FJ6" s="9" t="n">
        <v>1499344</v>
      </c>
      <c r="FK6" s="10">
        <f>IFERROR(FI6/(FJ6*2.20462262185),0)</f>
        <v/>
      </c>
      <c r="FL6" s="9" t="n">
        <v>3376644</v>
      </c>
      <c r="FM6" s="9" t="n">
        <v>1489166</v>
      </c>
      <c r="FN6" s="10">
        <f>IFERROR(FL6/(FM6*2.20462262185),0)</f>
        <v/>
      </c>
      <c r="FO6" s="9" t="n">
        <v>1888752</v>
      </c>
      <c r="FP6" s="9" t="n">
        <v>740111</v>
      </c>
      <c r="FQ6" s="10">
        <f>IFERROR(FO6/(FP6*2.20462262185),0)</f>
        <v/>
      </c>
      <c r="FR6" s="9" t="n">
        <v>4108567</v>
      </c>
      <c r="FS6" s="9" t="n">
        <v>2053119</v>
      </c>
      <c r="FT6" s="10">
        <f>IFERROR(FR6/(FS6*2.20462262185),0)</f>
        <v/>
      </c>
    </row>
    <row r="7">
      <c r="A7" s="126" t="inlineStr">
        <is>
          <t>Canada</t>
        </is>
      </c>
      <c r="B7" s="127">
        <f>SUM(I7,L7,O7,R7,U7,X7,AA7,AD7)</f>
        <v/>
      </c>
      <c r="C7" s="127">
        <f>SUM(J7,M7,P7,S7,V7,Y7,AB7,AE7)</f>
        <v/>
      </c>
      <c r="D7" s="128">
        <f>C7/1000000</f>
        <v/>
      </c>
      <c r="E7" s="128">
        <f>C7*2.20462262185/1000000</f>
        <v/>
      </c>
      <c r="F7" s="129">
        <f>IFERROR(B7/(C7/1000),0)</f>
        <v/>
      </c>
      <c r="G7" s="130">
        <f>IFERROR(B7/(C7*2.20462262185),0)</f>
        <v/>
      </c>
      <c r="I7" s="9" t="n">
        <v>2644014</v>
      </c>
      <c r="J7" s="9" t="n">
        <v>1799236</v>
      </c>
      <c r="K7" s="10">
        <f>IFERROR(I7/(J7*2.20462262185),0)</f>
        <v/>
      </c>
      <c r="L7" s="9" t="n">
        <v>2924373</v>
      </c>
      <c r="M7" s="9" t="n">
        <v>2072537</v>
      </c>
      <c r="N7" s="10">
        <f>IFERROR(L7/(M7*2.20462262185),0)</f>
        <v/>
      </c>
      <c r="O7" s="9" t="n">
        <v>3771624</v>
      </c>
      <c r="P7" s="9" t="n">
        <v>2416908</v>
      </c>
      <c r="Q7" s="10">
        <f>IFERROR(O7/(P7*2.20462262185),0)</f>
        <v/>
      </c>
      <c r="R7" s="9" t="n">
        <v>3444857</v>
      </c>
      <c r="S7" s="9" t="n">
        <v>2205285</v>
      </c>
      <c r="T7" s="10">
        <f>IFERROR(R7/(S7*2.20462262185),0)</f>
        <v/>
      </c>
      <c r="U7" s="9" t="n">
        <v>3384853</v>
      </c>
      <c r="V7" s="9" t="n">
        <v>2367895</v>
      </c>
      <c r="W7" s="10">
        <f>IFERROR(U7/(V7*2.20462262185),0)</f>
        <v/>
      </c>
      <c r="X7" s="9" t="n">
        <v>3853523</v>
      </c>
      <c r="Y7" s="9" t="n">
        <v>2681379</v>
      </c>
      <c r="Z7" s="10">
        <f>IFERROR(X7/(Y7*2.20462262185),0)</f>
        <v/>
      </c>
      <c r="AA7" s="9" t="n">
        <v>4570811</v>
      </c>
      <c r="AB7" s="9" t="n">
        <v>2956933</v>
      </c>
      <c r="AC7" s="10">
        <f>IFERROR(AA7/(AB7*2.20462262185),0)</f>
        <v/>
      </c>
      <c r="AD7" s="9" t="n">
        <v>3706131</v>
      </c>
      <c r="AE7" s="9" t="n">
        <v>2405826</v>
      </c>
      <c r="AF7" s="10">
        <f>IFERROR(AD7/(AE7*2.20462262185),0)</f>
        <v/>
      </c>
      <c r="AG7" s="9" t="n">
        <v>3317667</v>
      </c>
      <c r="AH7" s="9" t="n">
        <v>2171823</v>
      </c>
      <c r="AI7" s="10">
        <f>IFERROR(AG7/(AH7*2.20462262185),0)</f>
        <v/>
      </c>
      <c r="AJ7" s="9" t="n">
        <v>3896289</v>
      </c>
      <c r="AK7" s="9" t="n">
        <v>2968777</v>
      </c>
      <c r="AL7" s="10">
        <f>IFERROR(AJ7/(AK7*2.20462262185),0)</f>
        <v/>
      </c>
      <c r="AM7" s="9" t="n">
        <v>4713081</v>
      </c>
      <c r="AN7" s="9" t="n">
        <v>3138959</v>
      </c>
      <c r="AO7" s="10">
        <f>IFERROR(AM7/(AN7*2.20462262185),0)</f>
        <v/>
      </c>
      <c r="AP7" s="9" t="n">
        <v>4915829</v>
      </c>
      <c r="AQ7" s="9" t="n">
        <v>3188875</v>
      </c>
      <c r="AR7" s="10">
        <f>IFERROR(AP7/(AQ7*2.20462262185),0)</f>
        <v/>
      </c>
      <c r="AS7" s="9" t="n">
        <v>3935017</v>
      </c>
      <c r="AT7" s="9" t="n">
        <v>2472415</v>
      </c>
      <c r="AU7" s="10">
        <f>IFERROR(AS7/(AT7*2.20462262185),0)</f>
        <v/>
      </c>
      <c r="AV7" s="9" t="n">
        <v>4399940</v>
      </c>
      <c r="AW7" s="9" t="n">
        <v>2891475</v>
      </c>
      <c r="AX7" s="10">
        <f>IFERROR(AV7/(AW7*2.20462262185),0)</f>
        <v/>
      </c>
      <c r="AY7" s="9" t="n">
        <v>4767359</v>
      </c>
      <c r="AZ7" s="9" t="n">
        <v>2758968</v>
      </c>
      <c r="BA7" s="10">
        <f>IFERROR(AY7/(AZ7*2.20462262185),0)</f>
        <v/>
      </c>
      <c r="BB7" s="9" t="n">
        <v>4039524</v>
      </c>
      <c r="BC7" s="9" t="n">
        <v>2405450</v>
      </c>
      <c r="BD7" s="10">
        <f>IFERROR(BB7/(BC7*2.20462262185),0)</f>
        <v/>
      </c>
      <c r="BE7" s="9" t="n">
        <v>3385821</v>
      </c>
      <c r="BF7" s="9" t="n">
        <v>2151428</v>
      </c>
      <c r="BG7" s="10">
        <f>IFERROR(BE7/(BF7*2.20462262185),0)</f>
        <v/>
      </c>
      <c r="BH7" s="9" t="n">
        <v>6337641</v>
      </c>
      <c r="BI7" s="9" t="n">
        <v>3812799</v>
      </c>
      <c r="BJ7" s="10">
        <f>IFERROR(BH7/(BI7*2.20462262185),0)</f>
        <v/>
      </c>
      <c r="BK7" s="9" t="n">
        <v>5313631</v>
      </c>
      <c r="BL7" s="9" t="n">
        <v>2969978</v>
      </c>
      <c r="BM7" s="10">
        <f>IFERROR(BK7/(BL7*2.20462262185),0)</f>
        <v/>
      </c>
      <c r="BN7" s="9" t="n">
        <v>4280792</v>
      </c>
      <c r="BO7" s="9" t="n">
        <v>2635612</v>
      </c>
      <c r="BP7" s="10">
        <f>IFERROR(BN7/(BO7*2.20462262185),0)</f>
        <v/>
      </c>
      <c r="BQ7" s="9" t="n">
        <v>4252301</v>
      </c>
      <c r="BR7" s="9" t="n">
        <v>2616618</v>
      </c>
      <c r="BS7" s="10">
        <f>IFERROR(BQ7/(BR7*2.20462262185),0)</f>
        <v/>
      </c>
      <c r="BT7" s="9" t="n">
        <v>4560222</v>
      </c>
      <c r="BU7" s="9" t="n">
        <v>2935090</v>
      </c>
      <c r="BV7" s="10">
        <f>IFERROR(BT7/(BU7*2.20462262185),0)</f>
        <v/>
      </c>
      <c r="BW7" s="9" t="n">
        <v>5087476</v>
      </c>
      <c r="BX7" s="9" t="n">
        <v>3165399</v>
      </c>
      <c r="BY7" s="10">
        <f>IFERROR(BW7/(BX7*2.20462262185),0)</f>
        <v/>
      </c>
      <c r="BZ7" s="9" t="n">
        <v>4298046</v>
      </c>
      <c r="CA7" s="9" t="n">
        <v>2573829</v>
      </c>
      <c r="CB7" s="10">
        <f>IFERROR(BZ7/(CA7*2.20462262185),0)</f>
        <v/>
      </c>
      <c r="CC7" s="9" t="n">
        <v>7574259</v>
      </c>
      <c r="CD7" s="9" t="n">
        <v>4600577</v>
      </c>
      <c r="CE7" s="10">
        <f>IFERROR(CC7/(CD7*2.20462262185),0)</f>
        <v/>
      </c>
      <c r="CF7" s="9" t="n">
        <v>4933833</v>
      </c>
      <c r="CG7" s="9" t="n">
        <v>2971339</v>
      </c>
      <c r="CH7" s="10">
        <f>IFERROR(CF7/(CG7*2.20462262185),0)</f>
        <v/>
      </c>
      <c r="CI7" s="9" t="n">
        <v>4683817</v>
      </c>
      <c r="CJ7" s="9" t="n">
        <v>2759090</v>
      </c>
      <c r="CK7" s="10">
        <f>IFERROR(CI7/(CJ7*2.20462262185),0)</f>
        <v/>
      </c>
      <c r="CL7" s="9" t="n">
        <v>5741023</v>
      </c>
      <c r="CM7" s="9" t="n">
        <v>3411597</v>
      </c>
      <c r="CN7" s="10">
        <f>IFERROR(CL7/(CM7*2.20462262185),0)</f>
        <v/>
      </c>
      <c r="CO7" s="9" t="n">
        <v>4058291</v>
      </c>
      <c r="CP7" s="9" t="n">
        <v>2369153</v>
      </c>
      <c r="CQ7" s="10">
        <f>IFERROR(CO7/(CP7*2.20462262185),0)</f>
        <v/>
      </c>
      <c r="CR7" s="9" t="n">
        <v>3788608</v>
      </c>
      <c r="CS7" s="9" t="n">
        <v>2452700</v>
      </c>
      <c r="CT7" s="10">
        <f>IFERROR(CR7/(CS7*2.20462262185),0)</f>
        <v/>
      </c>
      <c r="CU7" s="9" t="n">
        <v>4175170</v>
      </c>
      <c r="CV7" s="9" t="n">
        <v>2378908</v>
      </c>
      <c r="CW7" s="10">
        <f>IFERROR(CU7/(CV7*2.20462262185),0)</f>
        <v/>
      </c>
      <c r="CX7" s="9" t="n">
        <v>3867094</v>
      </c>
      <c r="CY7" s="9" t="n">
        <v>2517086</v>
      </c>
      <c r="CZ7" s="10">
        <f>IFERROR(CX7/(CY7*2.20462262185),0)</f>
        <v/>
      </c>
      <c r="DA7" s="9" t="n">
        <v>3537167</v>
      </c>
      <c r="DB7" s="9" t="n">
        <v>2151099</v>
      </c>
      <c r="DC7" s="10">
        <f>IFERROR(DA7/(DB7*2.20462262185),0)</f>
        <v/>
      </c>
      <c r="DD7" s="9" t="n">
        <v>4367741</v>
      </c>
      <c r="DE7" s="9" t="n">
        <v>2902325</v>
      </c>
      <c r="DF7" s="10">
        <f>IFERROR(DD7/(DE7*2.20462262185),0)</f>
        <v/>
      </c>
      <c r="DG7" s="9" t="n">
        <v>4761661</v>
      </c>
      <c r="DH7" s="9" t="n">
        <v>2950706</v>
      </c>
      <c r="DI7" s="10">
        <f>IFERROR(DG7/(DH7*2.20462262185),0)</f>
        <v/>
      </c>
      <c r="DJ7" s="9" t="n">
        <v>5090828</v>
      </c>
      <c r="DK7" s="9" t="n">
        <v>3191873</v>
      </c>
      <c r="DL7" s="10">
        <f>IFERROR(DJ7/(DK7*2.20462262185),0)</f>
        <v/>
      </c>
      <c r="DM7" s="9" t="n">
        <v>5450380</v>
      </c>
      <c r="DN7" s="9" t="n">
        <v>3437293</v>
      </c>
      <c r="DO7" s="10">
        <f>IFERROR(DM7/(DN7*2.20462262185),0)</f>
        <v/>
      </c>
      <c r="DP7" s="9" t="n">
        <v>4534112</v>
      </c>
      <c r="DQ7" s="9" t="n">
        <v>2778344</v>
      </c>
      <c r="DR7" s="10">
        <f>IFERROR(DP7/(DQ7*2.20462262185),0)</f>
        <v/>
      </c>
      <c r="DS7" s="9" t="n">
        <v>6610379</v>
      </c>
      <c r="DT7" s="9" t="n">
        <v>3964032</v>
      </c>
      <c r="DU7" s="10">
        <f>IFERROR(DS7/(DT7*2.20462262185),0)</f>
        <v/>
      </c>
      <c r="DV7" s="9" t="n">
        <v>5973620</v>
      </c>
      <c r="DW7" s="9" t="n">
        <v>3606943</v>
      </c>
      <c r="DX7" s="10">
        <f>IFERROR(DV7/(DW7*2.20462262185),0)</f>
        <v/>
      </c>
      <c r="DY7" s="9" t="n">
        <v>5958865</v>
      </c>
      <c r="DZ7" s="9" t="n">
        <v>3492186</v>
      </c>
      <c r="EA7" s="10">
        <f>IFERROR(DY7/(DZ7*2.20462262185),0)</f>
        <v/>
      </c>
      <c r="EB7" s="9" t="n">
        <v>4563418</v>
      </c>
      <c r="EC7" s="9" t="n">
        <v>2416761</v>
      </c>
      <c r="ED7" s="10">
        <f>IFERROR(EB7/(EC7*2.20462262185),0)</f>
        <v/>
      </c>
      <c r="EE7" s="9" t="n">
        <v>3830579</v>
      </c>
      <c r="EF7" s="9" t="n">
        <v>2322447</v>
      </c>
      <c r="EG7" s="10">
        <f>IFERROR(EE7/(EF7*2.20462262185),0)</f>
        <v/>
      </c>
      <c r="EH7" s="9" t="n">
        <v>3190075</v>
      </c>
      <c r="EI7" s="9" t="n">
        <v>1937678</v>
      </c>
      <c r="EJ7" s="10">
        <f>IFERROR(EH7/(EI7*2.20462262185),0)</f>
        <v/>
      </c>
      <c r="EK7" s="9" t="n">
        <v>4084070</v>
      </c>
      <c r="EL7" s="9" t="n">
        <v>2661568</v>
      </c>
      <c r="EM7" s="10">
        <f>IFERROR(EK7/(EL7*2.20462262185),0)</f>
        <v/>
      </c>
      <c r="EN7" s="9" t="n">
        <v>3080201</v>
      </c>
      <c r="EO7" s="9" t="n">
        <v>2068905</v>
      </c>
      <c r="EP7" s="10">
        <f>IFERROR(EN7/(EO7*2.20462262185),0)</f>
        <v/>
      </c>
      <c r="EQ7" s="9" t="n">
        <v>3094799</v>
      </c>
      <c r="ER7" s="9" t="n">
        <v>1584115</v>
      </c>
      <c r="ES7" s="10">
        <f>IFERROR(EQ7/(ER7*2.20462262185),0)</f>
        <v/>
      </c>
      <c r="ET7" s="9" t="n">
        <v>3381584</v>
      </c>
      <c r="EU7" s="9" t="n">
        <v>1619021</v>
      </c>
      <c r="EV7" s="10">
        <f>IFERROR(ET7/(EU7*2.20462262185),0)</f>
        <v/>
      </c>
      <c r="EW7" s="9" t="n">
        <v>4907473</v>
      </c>
      <c r="EX7" s="9" t="n">
        <v>2364443</v>
      </c>
      <c r="EY7" s="10">
        <f>IFERROR(EW7/(EX7*2.20462262185),0)</f>
        <v/>
      </c>
      <c r="EZ7" s="9" t="n">
        <v>3938503</v>
      </c>
      <c r="FA7" s="9" t="n">
        <v>1821885</v>
      </c>
      <c r="FB7" s="10">
        <f>IFERROR(EZ7/(FA7*2.20462262185),0)</f>
        <v/>
      </c>
      <c r="FC7" s="9" t="n">
        <v>5868786</v>
      </c>
      <c r="FD7" s="9" t="n">
        <v>2711438</v>
      </c>
      <c r="FE7" s="10">
        <f>IFERROR(FC7/(FD7*2.20462262185),0)</f>
        <v/>
      </c>
      <c r="FF7" s="9" t="n">
        <v>5827305</v>
      </c>
      <c r="FG7" s="9" t="n">
        <v>2748875</v>
      </c>
      <c r="FH7" s="10">
        <f>IFERROR(FF7/(FG7*2.20462262185),0)</f>
        <v/>
      </c>
      <c r="FI7" s="9" t="n">
        <v>7607306</v>
      </c>
      <c r="FJ7" s="9" t="n">
        <v>3946807</v>
      </c>
      <c r="FK7" s="10">
        <f>IFERROR(FI7/(FJ7*2.20462262185),0)</f>
        <v/>
      </c>
      <c r="FL7" s="9" t="n">
        <v>3735136</v>
      </c>
      <c r="FM7" s="9" t="n">
        <v>1845807</v>
      </c>
      <c r="FN7" s="10">
        <f>IFERROR(FL7/(FM7*2.20462262185),0)</f>
        <v/>
      </c>
      <c r="FO7" s="9" t="n">
        <v>2936994</v>
      </c>
      <c r="FP7" s="9" t="n">
        <v>1721735</v>
      </c>
      <c r="FQ7" s="10">
        <f>IFERROR(FO7/(FP7*2.20462262185),0)</f>
        <v/>
      </c>
      <c r="FR7" s="9" t="n">
        <v>3464476</v>
      </c>
      <c r="FS7" s="9" t="n">
        <v>1852058</v>
      </c>
      <c r="FT7" s="10">
        <f>IFERROR(FR7/(FS7*2.20462262185),0)</f>
        <v/>
      </c>
    </row>
    <row r="8">
      <c r="A8" s="126" t="inlineStr">
        <is>
          <t>Indonesia</t>
        </is>
      </c>
      <c r="B8" s="127">
        <f>SUM(I8,L8,O8,R8,U8,X8,AA8,AD8)</f>
        <v/>
      </c>
      <c r="C8" s="127">
        <f>SUM(J8,M8,P8,S8,V8,Y8,AB8,AE8)</f>
        <v/>
      </c>
      <c r="D8" s="128">
        <f>C8/1000000</f>
        <v/>
      </c>
      <c r="E8" s="128">
        <f>C8*2.20462262185/1000000</f>
        <v/>
      </c>
      <c r="F8" s="129">
        <f>IFERROR(B8/(C8/1000),0)</f>
        <v/>
      </c>
      <c r="G8" s="130">
        <f>IFERROR(B8/(C8*2.20462262185),0)</f>
        <v/>
      </c>
      <c r="I8" s="9" t="n">
        <v>286495</v>
      </c>
      <c r="J8" s="9" t="n">
        <v>987591</v>
      </c>
      <c r="K8" s="10">
        <f>IFERROR(I8/(J8*2.20462262185),0)</f>
        <v/>
      </c>
      <c r="L8" s="9" t="n">
        <v>170508</v>
      </c>
      <c r="M8" s="9" t="n">
        <v>1007604</v>
      </c>
      <c r="N8" s="10">
        <f>IFERROR(L8/(M8*2.20462262185),0)</f>
        <v/>
      </c>
      <c r="O8" s="9" t="n">
        <v>197000</v>
      </c>
      <c r="P8" s="9" t="n">
        <v>1085695</v>
      </c>
      <c r="Q8" s="10">
        <f>IFERROR(O8/(P8*2.20462262185),0)</f>
        <v/>
      </c>
      <c r="R8" s="9" t="n">
        <v>863631</v>
      </c>
      <c r="S8" s="9" t="n">
        <v>4127670</v>
      </c>
      <c r="T8" s="10">
        <f>IFERROR(R8/(S8*2.20462262185),0)</f>
        <v/>
      </c>
      <c r="U8" s="9" t="n">
        <v>826100</v>
      </c>
      <c r="V8" s="9" t="n">
        <v>4694879</v>
      </c>
      <c r="W8" s="10">
        <f>IFERROR(U8/(V8*2.20462262185),0)</f>
        <v/>
      </c>
      <c r="X8" s="9" t="n">
        <v>724200</v>
      </c>
      <c r="Y8" s="9" t="n">
        <v>3856939</v>
      </c>
      <c r="Z8" s="10">
        <f>IFERROR(X8/(Y8*2.20462262185),0)</f>
        <v/>
      </c>
      <c r="AA8" s="9" t="n">
        <v>337997</v>
      </c>
      <c r="AB8" s="9" t="n">
        <v>1874356</v>
      </c>
      <c r="AC8" s="10">
        <f>IFERROR(AA8/(AB8*2.20462262185),0)</f>
        <v/>
      </c>
      <c r="AD8" s="9" t="n">
        <v>214000</v>
      </c>
      <c r="AE8" s="9" t="n">
        <v>1083000</v>
      </c>
      <c r="AF8" s="10">
        <f>IFERROR(AD8/(AE8*2.20462262185),0)</f>
        <v/>
      </c>
      <c r="AG8" s="9" t="n">
        <v>196900</v>
      </c>
      <c r="AH8" s="9" t="n">
        <v>1072000</v>
      </c>
      <c r="AI8" s="10">
        <f>IFERROR(AG8/(AH8*2.20462262185),0)</f>
        <v/>
      </c>
      <c r="AJ8" s="9" t="n">
        <v>139400</v>
      </c>
      <c r="AK8" s="9" t="n">
        <v>820000</v>
      </c>
      <c r="AL8" s="10">
        <f>IFERROR(AJ8/(AK8*2.20462262185),0)</f>
        <v/>
      </c>
      <c r="AM8" s="9" t="n">
        <v>214600</v>
      </c>
      <c r="AN8" s="9" t="n">
        <v>1221144</v>
      </c>
      <c r="AO8" s="10">
        <f>IFERROR(AM8/(AN8*2.20462262185),0)</f>
        <v/>
      </c>
      <c r="AP8" s="9" t="n">
        <v>520100</v>
      </c>
      <c r="AQ8" s="9" t="n">
        <v>2057540</v>
      </c>
      <c r="AR8" s="10">
        <f>IFERROR(AP8/(AQ8*2.20462262185),0)</f>
        <v/>
      </c>
      <c r="AS8" s="9" t="n">
        <v>407014</v>
      </c>
      <c r="AT8" s="9" t="n">
        <v>1716365</v>
      </c>
      <c r="AU8" s="10">
        <f>IFERROR(AS8/(AT8*2.20462262185),0)</f>
        <v/>
      </c>
      <c r="AV8" s="9" t="n">
        <v>411000</v>
      </c>
      <c r="AW8" s="9" t="n">
        <v>1636572</v>
      </c>
      <c r="AX8" s="10">
        <f>IFERROR(AV8/(AW8*2.20462262185),0)</f>
        <v/>
      </c>
      <c r="AY8" s="9" t="n">
        <v>232700</v>
      </c>
      <c r="AZ8" s="9" t="n">
        <v>910000</v>
      </c>
      <c r="BA8" s="10">
        <f>IFERROR(AY8/(AZ8*2.20462262185),0)</f>
        <v/>
      </c>
      <c r="BB8" s="9" t="n">
        <v>251400</v>
      </c>
      <c r="BC8" s="9" t="n">
        <v>939000</v>
      </c>
      <c r="BD8" s="10">
        <f>IFERROR(BB8/(BC8*2.20462262185),0)</f>
        <v/>
      </c>
      <c r="BE8" s="9" t="n">
        <v>498294</v>
      </c>
      <c r="BF8" s="9" t="n">
        <v>1585407</v>
      </c>
      <c r="BG8" s="10">
        <f>IFERROR(BE8/(BF8*2.20462262185),0)</f>
        <v/>
      </c>
      <c r="BH8" s="9" t="n">
        <v>391000</v>
      </c>
      <c r="BI8" s="9" t="n">
        <v>1416000</v>
      </c>
      <c r="BJ8" s="10">
        <f>IFERROR(BH8/(BI8*2.20462262185),0)</f>
        <v/>
      </c>
      <c r="BK8" s="9" t="n">
        <v>299500</v>
      </c>
      <c r="BL8" s="9" t="n">
        <v>952000</v>
      </c>
      <c r="BM8" s="10">
        <f>IFERROR(BK8/(BL8*2.20462262185),0)</f>
        <v/>
      </c>
      <c r="BN8" s="9" t="n">
        <v>339500</v>
      </c>
      <c r="BO8" s="9" t="n">
        <v>1102720</v>
      </c>
      <c r="BP8" s="10">
        <f>IFERROR(BN8/(BO8*2.20462262185),0)</f>
        <v/>
      </c>
      <c r="BQ8" s="9" t="n">
        <v>286640</v>
      </c>
      <c r="BR8" s="9" t="n">
        <v>1000530</v>
      </c>
      <c r="BS8" s="10">
        <f>IFERROR(BQ8/(BR8*2.20462262185),0)</f>
        <v/>
      </c>
      <c r="BT8" s="9" t="n">
        <v>217848</v>
      </c>
      <c r="BU8" s="9" t="n">
        <v>620770</v>
      </c>
      <c r="BV8" s="10">
        <f>IFERROR(BT8/(BU8*2.20462262185),0)</f>
        <v/>
      </c>
      <c r="BW8" s="9" t="n">
        <v>224100</v>
      </c>
      <c r="BX8" s="9" t="n">
        <v>812000</v>
      </c>
      <c r="BY8" s="10">
        <f>IFERROR(BW8/(BX8*2.20462262185),0)</f>
        <v/>
      </c>
      <c r="BZ8" s="9" t="n">
        <v>220800</v>
      </c>
      <c r="CA8" s="9" t="n">
        <v>750000</v>
      </c>
      <c r="CB8" s="10">
        <f>IFERROR(BZ8/(CA8*2.20462262185),0)</f>
        <v/>
      </c>
      <c r="CC8" s="9" t="n">
        <v>216500</v>
      </c>
      <c r="CD8" s="9" t="n">
        <v>727430</v>
      </c>
      <c r="CE8" s="10">
        <f>IFERROR(CC8/(CD8*2.20462262185),0)</f>
        <v/>
      </c>
      <c r="CF8" s="9" t="n">
        <v>300991</v>
      </c>
      <c r="CG8" s="9" t="n">
        <v>865749</v>
      </c>
      <c r="CH8" s="10">
        <f>IFERROR(CF8/(CG8*2.20462262185),0)</f>
        <v/>
      </c>
      <c r="CI8" s="9" t="n">
        <v>194718</v>
      </c>
      <c r="CJ8" s="9" t="n">
        <v>616523</v>
      </c>
      <c r="CK8" s="10">
        <f>IFERROR(CI8/(CJ8*2.20462262185),0)</f>
        <v/>
      </c>
      <c r="CL8" s="9" t="n">
        <v>314790</v>
      </c>
      <c r="CM8" s="9" t="n">
        <v>956154</v>
      </c>
      <c r="CN8" s="10">
        <f>IFERROR(CL8/(CM8*2.20462262185),0)</f>
        <v/>
      </c>
      <c r="CO8" s="9" t="n">
        <v>299158</v>
      </c>
      <c r="CP8" s="9" t="n">
        <v>764018</v>
      </c>
      <c r="CQ8" s="10">
        <f>IFERROR(CO8/(CP8*2.20462262185),0)</f>
        <v/>
      </c>
      <c r="CR8" s="9" t="n">
        <v>197000</v>
      </c>
      <c r="CS8" s="9" t="n">
        <v>729060</v>
      </c>
      <c r="CT8" s="10">
        <f>IFERROR(CR8/(CS8*2.20462262185),0)</f>
        <v/>
      </c>
      <c r="CU8" s="9" t="n">
        <v>246649</v>
      </c>
      <c r="CV8" s="9" t="n">
        <v>690120</v>
      </c>
      <c r="CW8" s="10">
        <f>IFERROR(CU8/(CV8*2.20462262185),0)</f>
        <v/>
      </c>
      <c r="CX8" s="9" t="n">
        <v>228702</v>
      </c>
      <c r="CY8" s="9" t="n">
        <v>870060</v>
      </c>
      <c r="CZ8" s="10">
        <f>IFERROR(CX8/(CY8*2.20462262185),0)</f>
        <v/>
      </c>
      <c r="DA8" s="9" t="n">
        <v>398100</v>
      </c>
      <c r="DB8" s="9" t="n">
        <v>1422000</v>
      </c>
      <c r="DC8" s="10">
        <f>IFERROR(DA8/(DB8*2.20462262185),0)</f>
        <v/>
      </c>
      <c r="DD8" s="9" t="n">
        <v>346038</v>
      </c>
      <c r="DE8" s="9" t="n">
        <v>1312422</v>
      </c>
      <c r="DF8" s="10">
        <f>IFERROR(DD8/(DE8*2.20462262185),0)</f>
        <v/>
      </c>
      <c r="DG8" s="9" t="n">
        <v>257800</v>
      </c>
      <c r="DH8" s="9" t="n">
        <v>990000</v>
      </c>
      <c r="DI8" s="10">
        <f>IFERROR(DG8/(DH8*2.20462262185),0)</f>
        <v/>
      </c>
      <c r="DJ8" s="9" t="n">
        <v>245877</v>
      </c>
      <c r="DK8" s="9" t="n">
        <v>954321</v>
      </c>
      <c r="DL8" s="10">
        <f>IFERROR(DJ8/(DK8*2.20462262185),0)</f>
        <v/>
      </c>
      <c r="DM8" s="9" t="n">
        <v>278113</v>
      </c>
      <c r="DN8" s="9" t="n">
        <v>670876</v>
      </c>
      <c r="DO8" s="10">
        <f>IFERROR(DM8/(DN8*2.20462262185),0)</f>
        <v/>
      </c>
      <c r="DP8" s="9" t="n">
        <v>430680</v>
      </c>
      <c r="DQ8" s="9" t="n">
        <v>1746000</v>
      </c>
      <c r="DR8" s="10">
        <f>IFERROR(DP8/(DQ8*2.20462262185),0)</f>
        <v/>
      </c>
      <c r="DS8" s="9" t="n">
        <v>374000</v>
      </c>
      <c r="DT8" s="9" t="n">
        <v>1548000</v>
      </c>
      <c r="DU8" s="10">
        <f>IFERROR(DS8/(DT8*2.20462262185),0)</f>
        <v/>
      </c>
      <c r="DV8" s="9" t="n">
        <v>272000</v>
      </c>
      <c r="DW8" s="9" t="n">
        <v>1062144</v>
      </c>
      <c r="DX8" s="10">
        <f>IFERROR(DV8/(DW8*2.20462262185),0)</f>
        <v/>
      </c>
      <c r="DY8" s="9" t="n">
        <v>166579</v>
      </c>
      <c r="DZ8" s="9" t="n">
        <v>630067</v>
      </c>
      <c r="EA8" s="10">
        <f>IFERROR(DY8/(DZ8*2.20462262185),0)</f>
        <v/>
      </c>
      <c r="EB8" s="9" t="n">
        <v>243000</v>
      </c>
      <c r="EC8" s="9" t="n">
        <v>828000</v>
      </c>
      <c r="ED8" s="10">
        <f>IFERROR(EB8/(EC8*2.20462262185),0)</f>
        <v/>
      </c>
      <c r="EE8" s="9" t="n">
        <v>335700</v>
      </c>
      <c r="EF8" s="9" t="n">
        <v>1266044</v>
      </c>
      <c r="EG8" s="10">
        <f>IFERROR(EE8/(EF8*2.20462262185),0)</f>
        <v/>
      </c>
      <c r="EH8" s="9" t="n">
        <v>291702</v>
      </c>
      <c r="EI8" s="9" t="n">
        <v>908694</v>
      </c>
      <c r="EJ8" s="10">
        <f>IFERROR(EH8/(EI8*2.20462262185),0)</f>
        <v/>
      </c>
      <c r="EK8" s="9" t="n">
        <v>574633</v>
      </c>
      <c r="EL8" s="9" t="n">
        <v>1766369</v>
      </c>
      <c r="EM8" s="10">
        <f>IFERROR(EK8/(EL8*2.20462262185),0)</f>
        <v/>
      </c>
      <c r="EN8" s="9" t="n">
        <v>622822</v>
      </c>
      <c r="EO8" s="9" t="n">
        <v>1947133</v>
      </c>
      <c r="EP8" s="10">
        <f>IFERROR(EN8/(EO8*2.20462262185),0)</f>
        <v/>
      </c>
      <c r="EQ8" s="9" t="n">
        <v>1191485</v>
      </c>
      <c r="ER8" s="9" t="n">
        <v>3656301</v>
      </c>
      <c r="ES8" s="10">
        <f>IFERROR(EQ8/(ER8*2.20462262185),0)</f>
        <v/>
      </c>
      <c r="ET8" s="9" t="n">
        <v>955599</v>
      </c>
      <c r="EU8" s="9" t="n">
        <v>3195801</v>
      </c>
      <c r="EV8" s="10">
        <f>IFERROR(ET8/(EU8*2.20462262185),0)</f>
        <v/>
      </c>
      <c r="EW8" s="9" t="n">
        <v>613922</v>
      </c>
      <c r="EX8" s="9" t="n">
        <v>1926085</v>
      </c>
      <c r="EY8" s="10">
        <f>IFERROR(EW8/(EX8*2.20462262185),0)</f>
        <v/>
      </c>
      <c r="EZ8" s="9" t="n">
        <v>122285</v>
      </c>
      <c r="FA8" s="9" t="n">
        <v>435350</v>
      </c>
      <c r="FB8" s="10">
        <f>IFERROR(EZ8/(FA8*2.20462262185),0)</f>
        <v/>
      </c>
      <c r="FC8" s="9" t="n">
        <v>130500</v>
      </c>
      <c r="FD8" s="9" t="n">
        <v>522000</v>
      </c>
      <c r="FE8" s="10">
        <f>IFERROR(FC8/(FD8*2.20462262185),0)</f>
        <v/>
      </c>
      <c r="FF8" s="9" t="n">
        <v>144000</v>
      </c>
      <c r="FG8" s="9" t="n">
        <v>576000</v>
      </c>
      <c r="FH8" s="10">
        <f>IFERROR(FF8/(FG8*2.20462262185),0)</f>
        <v/>
      </c>
      <c r="FI8" s="9" t="n">
        <v>126500</v>
      </c>
      <c r="FJ8" s="9" t="n">
        <v>502629</v>
      </c>
      <c r="FK8" s="10">
        <f>IFERROR(FI8/(FJ8*2.20462262185),0)</f>
        <v/>
      </c>
      <c r="FL8" s="9" t="n">
        <v>7640</v>
      </c>
      <c r="FM8" s="9" t="n">
        <v>16830</v>
      </c>
      <c r="FN8" s="10">
        <f>IFERROR(FL8/(FM8*2.20462262185),0)</f>
        <v/>
      </c>
      <c r="FO8" s="9" t="n">
        <v>23534</v>
      </c>
      <c r="FP8" s="9" t="n">
        <v>38277</v>
      </c>
      <c r="FQ8" s="10">
        <f>IFERROR(FO8/(FP8*2.20462262185),0)</f>
        <v/>
      </c>
      <c r="FR8" s="9" t="n">
        <v>10000</v>
      </c>
      <c r="FS8" s="9" t="n">
        <v>40000</v>
      </c>
      <c r="FT8" s="10">
        <f>IFERROR(FR8/(FS8*2.20462262185),0)</f>
        <v/>
      </c>
    </row>
    <row r="9">
      <c r="A9" s="126" t="inlineStr">
        <is>
          <t>Belgium</t>
        </is>
      </c>
      <c r="B9" s="127">
        <f>SUM(I9,L9,O9,R9,U9,X9,AA9,AD9)</f>
        <v/>
      </c>
      <c r="C9" s="127">
        <f>SUM(J9,M9,P9,S9,V9,Y9,AB9,AE9)</f>
        <v/>
      </c>
      <c r="D9" s="128">
        <f>C9/1000000</f>
        <v/>
      </c>
      <c r="E9" s="128">
        <f>C9*2.20462262185/1000000</f>
        <v/>
      </c>
      <c r="F9" s="129">
        <f>IFERROR(B9/(C9/1000),0)</f>
        <v/>
      </c>
      <c r="G9" s="130">
        <f>IFERROR(B9/(C9*2.20462262185),0)</f>
        <v/>
      </c>
      <c r="I9" s="9" t="n">
        <v>4421971</v>
      </c>
      <c r="J9" s="9" t="n">
        <v>1588757</v>
      </c>
      <c r="K9" s="10">
        <f>IFERROR(I9/(J9*2.20462262185),0)</f>
        <v/>
      </c>
      <c r="L9" s="9" t="n">
        <v>5398252</v>
      </c>
      <c r="M9" s="9" t="n">
        <v>1724500</v>
      </c>
      <c r="N9" s="10">
        <f>IFERROR(L9/(M9*2.20462262185),0)</f>
        <v/>
      </c>
      <c r="O9" s="9" t="n">
        <v>4433492</v>
      </c>
      <c r="P9" s="9" t="n">
        <v>1448087</v>
      </c>
      <c r="Q9" s="10">
        <f>IFERROR(O9/(P9*2.20462262185),0)</f>
        <v/>
      </c>
      <c r="R9" s="9" t="n">
        <v>7943770</v>
      </c>
      <c r="S9" s="9" t="n">
        <v>2971818</v>
      </c>
      <c r="T9" s="10">
        <f>IFERROR(R9/(S9*2.20462262185),0)</f>
        <v/>
      </c>
      <c r="U9" s="9" t="n">
        <v>4647755</v>
      </c>
      <c r="V9" s="9" t="n">
        <v>1951564</v>
      </c>
      <c r="W9" s="10">
        <f>IFERROR(U9/(V9*2.20462262185),0)</f>
        <v/>
      </c>
      <c r="X9" s="9" t="n">
        <v>3780487</v>
      </c>
      <c r="Y9" s="9" t="n">
        <v>1115190</v>
      </c>
      <c r="Z9" s="10">
        <f>IFERROR(X9/(Y9*2.20462262185),0)</f>
        <v/>
      </c>
      <c r="AA9" s="9" t="n">
        <v>2718458</v>
      </c>
      <c r="AB9" s="9" t="n">
        <v>1109556</v>
      </c>
      <c r="AC9" s="10">
        <f>IFERROR(AA9/(AB9*2.20462262185),0)</f>
        <v/>
      </c>
      <c r="AD9" s="9" t="n">
        <v>5826451</v>
      </c>
      <c r="AE9" s="9" t="n">
        <v>2498107</v>
      </c>
      <c r="AF9" s="10">
        <f>IFERROR(AD9/(AE9*2.20462262185),0)</f>
        <v/>
      </c>
      <c r="AG9" s="9" t="n">
        <v>6186056</v>
      </c>
      <c r="AH9" s="9" t="n">
        <v>2423894</v>
      </c>
      <c r="AI9" s="10">
        <f>IFERROR(AG9/(AH9*2.20462262185),0)</f>
        <v/>
      </c>
      <c r="AJ9" s="9" t="n">
        <v>2812754</v>
      </c>
      <c r="AK9" s="9" t="n">
        <v>1068325</v>
      </c>
      <c r="AL9" s="10">
        <f>IFERROR(AJ9/(AK9*2.20462262185),0)</f>
        <v/>
      </c>
      <c r="AM9" s="9" t="n">
        <v>2982214</v>
      </c>
      <c r="AN9" s="9" t="n">
        <v>1225738</v>
      </c>
      <c r="AO9" s="10">
        <f>IFERROR(AM9/(AN9*2.20462262185),0)</f>
        <v/>
      </c>
      <c r="AP9" s="9" t="n">
        <v>3392869</v>
      </c>
      <c r="AQ9" s="9" t="n">
        <v>1536949</v>
      </c>
      <c r="AR9" s="10">
        <f>IFERROR(AP9/(AQ9*2.20462262185),0)</f>
        <v/>
      </c>
      <c r="AS9" s="9" t="n">
        <v>2141257</v>
      </c>
      <c r="AT9" s="9" t="n">
        <v>707226</v>
      </c>
      <c r="AU9" s="10">
        <f>IFERROR(AS9/(AT9*2.20462262185),0)</f>
        <v/>
      </c>
      <c r="AV9" s="9" t="n">
        <v>3921236</v>
      </c>
      <c r="AW9" s="9" t="n">
        <v>1523170</v>
      </c>
      <c r="AX9" s="10">
        <f>IFERROR(AV9/(AW9*2.20462262185),0)</f>
        <v/>
      </c>
      <c r="AY9" s="9" t="n">
        <v>7479299</v>
      </c>
      <c r="AZ9" s="9" t="n">
        <v>2463309</v>
      </c>
      <c r="BA9" s="10">
        <f>IFERROR(AY9/(AZ9*2.20462262185),0)</f>
        <v/>
      </c>
      <c r="BB9" s="9" t="n">
        <v>5656534</v>
      </c>
      <c r="BC9" s="9" t="n">
        <v>2463531</v>
      </c>
      <c r="BD9" s="10">
        <f>IFERROR(BB9/(BC9*2.20462262185),0)</f>
        <v/>
      </c>
      <c r="BE9" s="9" t="n">
        <v>1783597</v>
      </c>
      <c r="BF9" s="9" t="n">
        <v>661979</v>
      </c>
      <c r="BG9" s="10">
        <f>IFERROR(BE9/(BF9*2.20462262185),0)</f>
        <v/>
      </c>
      <c r="BH9" s="9" t="n">
        <v>1410155</v>
      </c>
      <c r="BI9" s="9" t="n">
        <v>437099</v>
      </c>
      <c r="BJ9" s="10">
        <f>IFERROR(BH9/(BI9*2.20462262185),0)</f>
        <v/>
      </c>
      <c r="BK9" s="9" t="n">
        <v>2853681</v>
      </c>
      <c r="BL9" s="9" t="n">
        <v>1245232</v>
      </c>
      <c r="BM9" s="10">
        <f>IFERROR(BK9/(BL9*2.20462262185),0)</f>
        <v/>
      </c>
      <c r="BN9" s="9" t="n">
        <v>3746308</v>
      </c>
      <c r="BO9" s="9" t="n">
        <v>1600889</v>
      </c>
      <c r="BP9" s="10">
        <f>IFERROR(BN9/(BO9*2.20462262185),0)</f>
        <v/>
      </c>
      <c r="BQ9" s="9" t="n">
        <v>2136735</v>
      </c>
      <c r="BR9" s="9" t="n">
        <v>831780</v>
      </c>
      <c r="BS9" s="10">
        <f>IFERROR(BQ9/(BR9*2.20462262185),0)</f>
        <v/>
      </c>
      <c r="BT9" s="9" t="n">
        <v>2542447</v>
      </c>
      <c r="BU9" s="9" t="n">
        <v>760939</v>
      </c>
      <c r="BV9" s="10">
        <f>IFERROR(BT9/(BU9*2.20462262185),0)</f>
        <v/>
      </c>
      <c r="BW9" s="9" t="n">
        <v>5245051</v>
      </c>
      <c r="BX9" s="9" t="n">
        <v>1553592</v>
      </c>
      <c r="BY9" s="10">
        <f>IFERROR(BW9/(BX9*2.20462262185),0)</f>
        <v/>
      </c>
      <c r="BZ9" s="9" t="n">
        <v>5545264</v>
      </c>
      <c r="CA9" s="9" t="n">
        <v>2167596</v>
      </c>
      <c r="CB9" s="10">
        <f>IFERROR(BZ9/(CA9*2.20462262185),0)</f>
        <v/>
      </c>
      <c r="CC9" s="9" t="n">
        <v>4871029</v>
      </c>
      <c r="CD9" s="9" t="n">
        <v>1647073</v>
      </c>
      <c r="CE9" s="10">
        <f>IFERROR(CC9/(CD9*2.20462262185),0)</f>
        <v/>
      </c>
      <c r="CF9" s="9" t="n">
        <v>5304703</v>
      </c>
      <c r="CG9" s="9" t="n">
        <v>1919845</v>
      </c>
      <c r="CH9" s="10">
        <f>IFERROR(CF9/(CG9*2.20462262185),0)</f>
        <v/>
      </c>
      <c r="CI9" s="9" t="n">
        <v>10430669</v>
      </c>
      <c r="CJ9" s="9" t="n">
        <v>4129586</v>
      </c>
      <c r="CK9" s="10">
        <f>IFERROR(CI9/(CJ9*2.20462262185),0)</f>
        <v/>
      </c>
      <c r="CL9" s="9" t="n">
        <v>5049796</v>
      </c>
      <c r="CM9" s="9" t="n">
        <v>2079065</v>
      </c>
      <c r="CN9" s="10">
        <f>IFERROR(CL9/(CM9*2.20462262185),0)</f>
        <v/>
      </c>
      <c r="CO9" s="9" t="n">
        <v>2518887</v>
      </c>
      <c r="CP9" s="9" t="n">
        <v>974452</v>
      </c>
      <c r="CQ9" s="10">
        <f>IFERROR(CO9/(CP9*2.20462262185),0)</f>
        <v/>
      </c>
      <c r="CR9" s="9" t="n">
        <v>6977957</v>
      </c>
      <c r="CS9" s="9" t="n">
        <v>3032046</v>
      </c>
      <c r="CT9" s="10">
        <f>IFERROR(CR9/(CS9*2.20462262185),0)</f>
        <v/>
      </c>
      <c r="CU9" s="9" t="n">
        <v>3903538</v>
      </c>
      <c r="CV9" s="9" t="n">
        <v>1691283</v>
      </c>
      <c r="CW9" s="10">
        <f>IFERROR(CU9/(CV9*2.20462262185),0)</f>
        <v/>
      </c>
      <c r="CX9" s="9" t="n">
        <v>3747673</v>
      </c>
      <c r="CY9" s="9" t="n">
        <v>1652035</v>
      </c>
      <c r="CZ9" s="10">
        <f>IFERROR(CX9/(CY9*2.20462262185),0)</f>
        <v/>
      </c>
      <c r="DA9" s="9" t="n">
        <v>3512454</v>
      </c>
      <c r="DB9" s="9" t="n">
        <v>1294207</v>
      </c>
      <c r="DC9" s="10">
        <f>IFERROR(DA9/(DB9*2.20462262185),0)</f>
        <v/>
      </c>
      <c r="DD9" s="9" t="n">
        <v>1521915</v>
      </c>
      <c r="DE9" s="9" t="n">
        <v>587742</v>
      </c>
      <c r="DF9" s="10">
        <f>IFERROR(DD9/(DE9*2.20462262185),0)</f>
        <v/>
      </c>
      <c r="DG9" s="9" t="n">
        <v>1903652</v>
      </c>
      <c r="DH9" s="9" t="n">
        <v>866438</v>
      </c>
      <c r="DI9" s="10">
        <f>IFERROR(DG9/(DH9*2.20462262185),0)</f>
        <v/>
      </c>
      <c r="DJ9" s="9" t="n">
        <v>2454228</v>
      </c>
      <c r="DK9" s="9" t="n">
        <v>837295</v>
      </c>
      <c r="DL9" s="10">
        <f>IFERROR(DJ9/(DK9*2.20462262185),0)</f>
        <v/>
      </c>
      <c r="DM9" s="9" t="n">
        <v>1775562</v>
      </c>
      <c r="DN9" s="9" t="n">
        <v>708428</v>
      </c>
      <c r="DO9" s="10">
        <f>IFERROR(DM9/(DN9*2.20462262185),0)</f>
        <v/>
      </c>
      <c r="DP9" s="9" t="n">
        <v>5857824</v>
      </c>
      <c r="DQ9" s="9" t="n">
        <v>2138732</v>
      </c>
      <c r="DR9" s="10">
        <f>IFERROR(DP9/(DQ9*2.20462262185),0)</f>
        <v/>
      </c>
      <c r="DS9" s="9" t="n">
        <v>4479494</v>
      </c>
      <c r="DT9" s="9" t="n">
        <v>1651514</v>
      </c>
      <c r="DU9" s="10">
        <f>IFERROR(DS9/(DT9*2.20462262185),0)</f>
        <v/>
      </c>
      <c r="DV9" s="9" t="n">
        <v>2815580</v>
      </c>
      <c r="DW9" s="9" t="n">
        <v>883913</v>
      </c>
      <c r="DX9" s="10">
        <f>IFERROR(DV9/(DW9*2.20462262185),0)</f>
        <v/>
      </c>
      <c r="DY9" s="9" t="n">
        <v>3168692</v>
      </c>
      <c r="DZ9" s="9" t="n">
        <v>1290840</v>
      </c>
      <c r="EA9" s="10">
        <f>IFERROR(DY9/(DZ9*2.20462262185),0)</f>
        <v/>
      </c>
      <c r="EB9" s="9" t="n">
        <v>2646363</v>
      </c>
      <c r="EC9" s="9" t="n">
        <v>1212859</v>
      </c>
      <c r="ED9" s="10">
        <f>IFERROR(EB9/(EC9*2.20462262185),0)</f>
        <v/>
      </c>
      <c r="EE9" s="9" t="n">
        <v>3094035</v>
      </c>
      <c r="EF9" s="9" t="n">
        <v>1350259</v>
      </c>
      <c r="EG9" s="10">
        <f>IFERROR(EE9/(EF9*2.20462262185),0)</f>
        <v/>
      </c>
      <c r="EH9" s="9" t="n">
        <v>7334452</v>
      </c>
      <c r="EI9" s="9" t="n">
        <v>3071127</v>
      </c>
      <c r="EJ9" s="10">
        <f>IFERROR(EH9/(EI9*2.20462262185),0)</f>
        <v/>
      </c>
      <c r="EK9" s="9" t="n">
        <v>2782074</v>
      </c>
      <c r="EL9" s="9" t="n">
        <v>1133675</v>
      </c>
      <c r="EM9" s="10">
        <f>IFERROR(EK9/(EL9*2.20462262185),0)</f>
        <v/>
      </c>
      <c r="EN9" s="9" t="n">
        <v>3882343</v>
      </c>
      <c r="EO9" s="9" t="n">
        <v>1451823</v>
      </c>
      <c r="EP9" s="10">
        <f>IFERROR(EN9/(EO9*2.20462262185),0)</f>
        <v/>
      </c>
      <c r="EQ9" s="9" t="n">
        <v>3157732</v>
      </c>
      <c r="ER9" s="9" t="n">
        <v>1231512</v>
      </c>
      <c r="ES9" s="10">
        <f>IFERROR(EQ9/(ER9*2.20462262185),0)</f>
        <v/>
      </c>
      <c r="ET9" s="9" t="n">
        <v>2423877</v>
      </c>
      <c r="EU9" s="9" t="n">
        <v>552341</v>
      </c>
      <c r="EV9" s="10">
        <f>IFERROR(ET9/(EU9*2.20462262185),0)</f>
        <v/>
      </c>
      <c r="EW9" s="9" t="n">
        <v>1855496</v>
      </c>
      <c r="EX9" s="9" t="n">
        <v>820668</v>
      </c>
      <c r="EY9" s="10">
        <f>IFERROR(EW9/(EX9*2.20462262185),0)</f>
        <v/>
      </c>
      <c r="EZ9" s="9" t="n">
        <v>1983556</v>
      </c>
      <c r="FA9" s="9" t="n">
        <v>859309</v>
      </c>
      <c r="FB9" s="10">
        <f>IFERROR(EZ9/(FA9*2.20462262185),0)</f>
        <v/>
      </c>
      <c r="FC9" s="9" t="n">
        <v>2053628</v>
      </c>
      <c r="FD9" s="9" t="n">
        <v>754591</v>
      </c>
      <c r="FE9" s="10">
        <f>IFERROR(FC9/(FD9*2.20462262185),0)</f>
        <v/>
      </c>
      <c r="FF9" s="9" t="n">
        <v>1027183</v>
      </c>
      <c r="FG9" s="9" t="n">
        <v>372514</v>
      </c>
      <c r="FH9" s="10">
        <f>IFERROR(FF9/(FG9*2.20462262185),0)</f>
        <v/>
      </c>
      <c r="FI9" s="9" t="n">
        <v>370027</v>
      </c>
      <c r="FJ9" s="9" t="n">
        <v>200729</v>
      </c>
      <c r="FK9" s="10">
        <f>IFERROR(FI9/(FJ9*2.20462262185),0)</f>
        <v/>
      </c>
      <c r="FL9" s="9" t="n">
        <v>802706</v>
      </c>
      <c r="FM9" s="9" t="n">
        <v>385661</v>
      </c>
      <c r="FN9" s="10">
        <f>IFERROR(FL9/(FM9*2.20462262185),0)</f>
        <v/>
      </c>
      <c r="FO9" s="9" t="n">
        <v>1470766</v>
      </c>
      <c r="FP9" s="9" t="n">
        <v>671966</v>
      </c>
      <c r="FQ9" s="10">
        <f>IFERROR(FO9/(FP9*2.20462262185),0)</f>
        <v/>
      </c>
      <c r="FR9" s="9" t="n">
        <v>2850746</v>
      </c>
      <c r="FS9" s="9" t="n">
        <v>1299195</v>
      </c>
      <c r="FT9" s="10">
        <f>IFERROR(FR9/(FS9*2.20462262185),0)</f>
        <v/>
      </c>
    </row>
    <row r="10">
      <c r="A10" s="126" t="inlineStr">
        <is>
          <t>Hong Kong</t>
        </is>
      </c>
      <c r="B10" s="127">
        <f>SUM(I10,L10,O10,R10,U10,X10,AA10,AD10)</f>
        <v/>
      </c>
      <c r="C10" s="127">
        <f>SUM(J10,M10,P10,S10,V10,Y10,AB10,AE10)</f>
        <v/>
      </c>
      <c r="D10" s="128">
        <f>C10/1000000</f>
        <v/>
      </c>
      <c r="E10" s="128">
        <f>C10*2.20462262185/1000000</f>
        <v/>
      </c>
      <c r="F10" s="129">
        <f>IFERROR(B10/(C10/1000),0)</f>
        <v/>
      </c>
      <c r="G10" s="130">
        <f>IFERROR(B10/(C10*2.20462262185),0)</f>
        <v/>
      </c>
      <c r="I10" s="9" t="n">
        <v>507956</v>
      </c>
      <c r="J10" s="9" t="n">
        <v>1016500</v>
      </c>
      <c r="K10" s="10">
        <f>IFERROR(I10/(J10*2.20462262185),0)</f>
        <v/>
      </c>
      <c r="L10" s="9" t="n">
        <v>726279</v>
      </c>
      <c r="M10" s="9" t="n">
        <v>1431551</v>
      </c>
      <c r="N10" s="10">
        <f>IFERROR(L10/(M10*2.20462262185),0)</f>
        <v/>
      </c>
      <c r="O10" s="9" t="n">
        <v>667465</v>
      </c>
      <c r="P10" s="9" t="n">
        <v>1135349</v>
      </c>
      <c r="Q10" s="10">
        <f>IFERROR(O10/(P10*2.20462262185),0)</f>
        <v/>
      </c>
      <c r="R10" s="9" t="n">
        <v>670561</v>
      </c>
      <c r="S10" s="9" t="n">
        <v>1020644</v>
      </c>
      <c r="T10" s="10">
        <f>IFERROR(R10/(S10*2.20462262185),0)</f>
        <v/>
      </c>
      <c r="U10" s="9" t="n">
        <v>482420</v>
      </c>
      <c r="V10" s="9" t="n">
        <v>1039774</v>
      </c>
      <c r="W10" s="10">
        <f>IFERROR(U10/(V10*2.20462262185),0)</f>
        <v/>
      </c>
      <c r="X10" s="9" t="n">
        <v>657561</v>
      </c>
      <c r="Y10" s="9" t="n">
        <v>1689079</v>
      </c>
      <c r="Z10" s="10">
        <f>IFERROR(X10/(Y10*2.20462262185),0)</f>
        <v/>
      </c>
      <c r="AA10" s="9" t="n">
        <v>238972</v>
      </c>
      <c r="AB10" s="9" t="n">
        <v>675077</v>
      </c>
      <c r="AC10" s="10">
        <f>IFERROR(AA10/(AB10*2.20462262185),0)</f>
        <v/>
      </c>
      <c r="AD10" s="9" t="n">
        <v>361733</v>
      </c>
      <c r="AE10" s="9" t="n">
        <v>725608</v>
      </c>
      <c r="AF10" s="10">
        <f>IFERROR(AD10/(AE10*2.20462262185),0)</f>
        <v/>
      </c>
      <c r="AG10" s="9" t="n">
        <v>471040</v>
      </c>
      <c r="AH10" s="9" t="n">
        <v>670931</v>
      </c>
      <c r="AI10" s="10">
        <f>IFERROR(AG10/(AH10*2.20462262185),0)</f>
        <v/>
      </c>
      <c r="AJ10" s="9" t="n">
        <v>231765</v>
      </c>
      <c r="AK10" s="9" t="n">
        <v>589251</v>
      </c>
      <c r="AL10" s="10">
        <f>IFERROR(AJ10/(AK10*2.20462262185),0)</f>
        <v/>
      </c>
      <c r="AM10" s="9" t="n">
        <v>102277</v>
      </c>
      <c r="AN10" s="9" t="n">
        <v>107915</v>
      </c>
      <c r="AO10" s="10">
        <f>IFERROR(AM10/(AN10*2.20462262185),0)</f>
        <v/>
      </c>
      <c r="AP10" s="9" t="n">
        <v>0</v>
      </c>
      <c r="AQ10" s="9" t="n">
        <v>0</v>
      </c>
      <c r="AR10" s="10">
        <f>IFERROR(AP10/(AQ10*2.20462262185),0)</f>
        <v/>
      </c>
      <c r="AS10" s="9" t="n">
        <v>365140</v>
      </c>
      <c r="AT10" s="9" t="n">
        <v>84229</v>
      </c>
      <c r="AU10" s="10">
        <f>IFERROR(AS10/(AT10*2.20462262185),0)</f>
        <v/>
      </c>
      <c r="AV10" s="9" t="n">
        <v>272604</v>
      </c>
      <c r="AW10" s="9" t="n">
        <v>46642</v>
      </c>
      <c r="AX10" s="10">
        <f>IFERROR(AV10/(AW10*2.20462262185),0)</f>
        <v/>
      </c>
      <c r="AY10" s="9" t="n">
        <v>204236</v>
      </c>
      <c r="AZ10" s="9" t="n">
        <v>65261</v>
      </c>
      <c r="BA10" s="10">
        <f>IFERROR(AY10/(AZ10*2.20462262185),0)</f>
        <v/>
      </c>
      <c r="BB10" s="9" t="n">
        <v>9088</v>
      </c>
      <c r="BC10" s="9" t="n">
        <v>908</v>
      </c>
      <c r="BD10" s="10">
        <f>IFERROR(BB10/(BC10*2.20462262185),0)</f>
        <v/>
      </c>
      <c r="BE10" s="9" t="n">
        <v>301157</v>
      </c>
      <c r="BF10" s="9" t="n">
        <v>525038</v>
      </c>
      <c r="BG10" s="10">
        <f>IFERROR(BE10/(BF10*2.20462262185),0)</f>
        <v/>
      </c>
      <c r="BH10" s="9" t="n">
        <v>812160</v>
      </c>
      <c r="BI10" s="9" t="n">
        <v>2031440</v>
      </c>
      <c r="BJ10" s="10">
        <f>IFERROR(BH10/(BI10*2.20462262185),0)</f>
        <v/>
      </c>
      <c r="BK10" s="9" t="n">
        <v>404214</v>
      </c>
      <c r="BL10" s="9" t="n">
        <v>986186</v>
      </c>
      <c r="BM10" s="10">
        <f>IFERROR(BK10/(BL10*2.20462262185),0)</f>
        <v/>
      </c>
      <c r="BN10" s="9" t="n">
        <v>798009</v>
      </c>
      <c r="BO10" s="9" t="n">
        <v>1752249</v>
      </c>
      <c r="BP10" s="10">
        <f>IFERROR(BN10/(BO10*2.20462262185),0)</f>
        <v/>
      </c>
      <c r="BQ10" s="9" t="n">
        <v>470140</v>
      </c>
      <c r="BR10" s="9" t="n">
        <v>1196961</v>
      </c>
      <c r="BS10" s="10">
        <f>IFERROR(BQ10/(BR10*2.20462262185),0)</f>
        <v/>
      </c>
      <c r="BT10" s="9" t="n">
        <v>737286</v>
      </c>
      <c r="BU10" s="9" t="n">
        <v>1330203</v>
      </c>
      <c r="BV10" s="10">
        <f>IFERROR(BT10/(BU10*2.20462262185),0)</f>
        <v/>
      </c>
      <c r="BW10" s="9" t="n">
        <v>462074</v>
      </c>
      <c r="BX10" s="9" t="n">
        <v>1083101</v>
      </c>
      <c r="BY10" s="10">
        <f>IFERROR(BW10/(BX10*2.20462262185),0)</f>
        <v/>
      </c>
      <c r="BZ10" s="9" t="n">
        <v>577175</v>
      </c>
      <c r="CA10" s="9" t="n">
        <v>2024030</v>
      </c>
      <c r="CB10" s="10">
        <f>IFERROR(BZ10/(CA10*2.20462262185),0)</f>
        <v/>
      </c>
      <c r="CC10" s="9" t="n">
        <v>272660</v>
      </c>
      <c r="CD10" s="9" t="n">
        <v>506626</v>
      </c>
      <c r="CE10" s="10">
        <f>IFERROR(CC10/(CD10*2.20462262185),0)</f>
        <v/>
      </c>
      <c r="CF10" s="9" t="n">
        <v>453382</v>
      </c>
      <c r="CG10" s="9" t="n">
        <v>717141</v>
      </c>
      <c r="CH10" s="10">
        <f>IFERROR(CF10/(CG10*2.20462262185),0)</f>
        <v/>
      </c>
      <c r="CI10" s="9" t="n">
        <v>254729</v>
      </c>
      <c r="CJ10" s="9" t="n">
        <v>412445</v>
      </c>
      <c r="CK10" s="10">
        <f>IFERROR(CI10/(CJ10*2.20462262185),0)</f>
        <v/>
      </c>
      <c r="CL10" s="9" t="n">
        <v>143793</v>
      </c>
      <c r="CM10" s="9" t="n">
        <v>304313</v>
      </c>
      <c r="CN10" s="10">
        <f>IFERROR(CL10/(CM10*2.20462262185),0)</f>
        <v/>
      </c>
      <c r="CO10" s="9" t="n">
        <v>33779</v>
      </c>
      <c r="CP10" s="9" t="n">
        <v>57132</v>
      </c>
      <c r="CQ10" s="10">
        <f>IFERROR(CO10/(CP10*2.20462262185),0)</f>
        <v/>
      </c>
      <c r="CR10" s="9" t="n">
        <v>404298</v>
      </c>
      <c r="CS10" s="9" t="n">
        <v>229463</v>
      </c>
      <c r="CT10" s="10">
        <f>IFERROR(CR10/(CS10*2.20462262185),0)</f>
        <v/>
      </c>
      <c r="CU10" s="9" t="n">
        <v>53422</v>
      </c>
      <c r="CV10" s="9" t="n">
        <v>5124</v>
      </c>
      <c r="CW10" s="10">
        <f>IFERROR(CU10/(CV10*2.20462262185),0)</f>
        <v/>
      </c>
      <c r="CX10" s="9" t="n">
        <v>256759</v>
      </c>
      <c r="CY10" s="9" t="n">
        <v>366495</v>
      </c>
      <c r="CZ10" s="10">
        <f>IFERROR(CX10/(CY10*2.20462262185),0)</f>
        <v/>
      </c>
      <c r="DA10" s="9" t="n">
        <v>67977</v>
      </c>
      <c r="DB10" s="9" t="n">
        <v>12752</v>
      </c>
      <c r="DC10" s="10">
        <f>IFERROR(DA10/(DB10*2.20462262185),0)</f>
        <v/>
      </c>
      <c r="DD10" s="9" t="n">
        <v>117804</v>
      </c>
      <c r="DE10" s="9" t="n">
        <v>24937</v>
      </c>
      <c r="DF10" s="10">
        <f>IFERROR(DD10/(DE10*2.20462262185),0)</f>
        <v/>
      </c>
      <c r="DG10" s="9" t="n">
        <v>141239</v>
      </c>
      <c r="DH10" s="9" t="n">
        <v>107795</v>
      </c>
      <c r="DI10" s="10">
        <f>IFERROR(DG10/(DH10*2.20462262185),0)</f>
        <v/>
      </c>
      <c r="DJ10" s="9" t="n">
        <v>59877</v>
      </c>
      <c r="DK10" s="9" t="n">
        <v>1983</v>
      </c>
      <c r="DL10" s="10">
        <f>IFERROR(DJ10/(DK10*2.20462262185),0)</f>
        <v/>
      </c>
      <c r="DM10" s="9" t="n">
        <v>263242</v>
      </c>
      <c r="DN10" s="9" t="n">
        <v>50154</v>
      </c>
      <c r="DO10" s="10">
        <f>IFERROR(DM10/(DN10*2.20462262185),0)</f>
        <v/>
      </c>
      <c r="DP10" s="9" t="n">
        <v>628229</v>
      </c>
      <c r="DQ10" s="9" t="n">
        <v>131581</v>
      </c>
      <c r="DR10" s="10">
        <f>IFERROR(DP10/(DQ10*2.20462262185),0)</f>
        <v/>
      </c>
      <c r="DS10" s="9" t="n">
        <v>113782</v>
      </c>
      <c r="DT10" s="9" t="n">
        <v>40983</v>
      </c>
      <c r="DU10" s="10">
        <f>IFERROR(DS10/(DT10*2.20462262185),0)</f>
        <v/>
      </c>
      <c r="DV10" s="9" t="n">
        <v>114127</v>
      </c>
      <c r="DW10" s="9" t="n">
        <v>14994</v>
      </c>
      <c r="DX10" s="10">
        <f>IFERROR(DV10/(DW10*2.20462262185),0)</f>
        <v/>
      </c>
      <c r="DY10" s="9" t="n">
        <v>98643</v>
      </c>
      <c r="DZ10" s="9" t="n">
        <v>25499</v>
      </c>
      <c r="EA10" s="10">
        <f>IFERROR(DY10/(DZ10*2.20462262185),0)</f>
        <v/>
      </c>
      <c r="EB10" s="9" t="n">
        <v>69398</v>
      </c>
      <c r="EC10" s="9" t="n">
        <v>2702</v>
      </c>
      <c r="ED10" s="10">
        <f>IFERROR(EB10/(EC10*2.20462262185),0)</f>
        <v/>
      </c>
      <c r="EE10" s="9" t="n">
        <v>86905</v>
      </c>
      <c r="EF10" s="9" t="n">
        <v>14147</v>
      </c>
      <c r="EG10" s="10">
        <f>IFERROR(EE10/(EF10*2.20462262185),0)</f>
        <v/>
      </c>
      <c r="EH10" s="9" t="n">
        <v>91593</v>
      </c>
      <c r="EI10" s="9" t="n">
        <v>36600</v>
      </c>
      <c r="EJ10" s="10">
        <f>IFERROR(EH10/(EI10*2.20462262185),0)</f>
        <v/>
      </c>
      <c r="EK10" s="9" t="n">
        <v>14768</v>
      </c>
      <c r="EL10" s="9" t="n">
        <v>524</v>
      </c>
      <c r="EM10" s="10">
        <f>IFERROR(EK10/(EL10*2.20462262185),0)</f>
        <v/>
      </c>
      <c r="EN10" s="9" t="n">
        <v>92875</v>
      </c>
      <c r="EO10" s="9" t="n">
        <v>14431</v>
      </c>
      <c r="EP10" s="10">
        <f>IFERROR(EN10/(EO10*2.20462262185),0)</f>
        <v/>
      </c>
      <c r="EQ10" s="9" t="n">
        <v>85464</v>
      </c>
      <c r="ER10" s="9" t="n">
        <v>101980</v>
      </c>
      <c r="ES10" s="10">
        <f>IFERROR(EQ10/(ER10*2.20462262185),0)</f>
        <v/>
      </c>
      <c r="ET10" s="9" t="n">
        <v>129412</v>
      </c>
      <c r="EU10" s="9" t="n">
        <v>52851</v>
      </c>
      <c r="EV10" s="10">
        <f>IFERROR(ET10/(EU10*2.20462262185),0)</f>
        <v/>
      </c>
      <c r="EW10" s="9" t="n">
        <v>0</v>
      </c>
      <c r="EX10" s="9" t="n">
        <v>0</v>
      </c>
      <c r="EY10" s="10">
        <f>IFERROR(EW10/(EX10*2.20462262185),0)</f>
        <v/>
      </c>
      <c r="EZ10" s="9" t="n">
        <v>47691</v>
      </c>
      <c r="FA10" s="9" t="n">
        <v>69586</v>
      </c>
      <c r="FB10" s="10">
        <f>IFERROR(EZ10/(FA10*2.20462262185),0)</f>
        <v/>
      </c>
      <c r="FC10" s="9" t="n">
        <v>207078</v>
      </c>
      <c r="FD10" s="9" t="n">
        <v>107283</v>
      </c>
      <c r="FE10" s="10">
        <f>IFERROR(FC10/(FD10*2.20462262185),0)</f>
        <v/>
      </c>
      <c r="FF10" s="9" t="n">
        <v>277137</v>
      </c>
      <c r="FG10" s="9" t="n">
        <v>222064</v>
      </c>
      <c r="FH10" s="10">
        <f>IFERROR(FF10/(FG10*2.20462262185),0)</f>
        <v/>
      </c>
      <c r="FI10" s="9" t="n">
        <v>176225</v>
      </c>
      <c r="FJ10" s="9" t="n">
        <v>111581</v>
      </c>
      <c r="FK10" s="10">
        <f>IFERROR(FI10/(FJ10*2.20462262185),0)</f>
        <v/>
      </c>
      <c r="FL10" s="9" t="n">
        <v>442924</v>
      </c>
      <c r="FM10" s="9" t="n">
        <v>629990</v>
      </c>
      <c r="FN10" s="10">
        <f>IFERROR(FL10/(FM10*2.20462262185),0)</f>
        <v/>
      </c>
      <c r="FO10" s="9" t="n">
        <v>134347</v>
      </c>
      <c r="FP10" s="9" t="n">
        <v>255950</v>
      </c>
      <c r="FQ10" s="10">
        <f>IFERROR(FO10/(FP10*2.20462262185),0)</f>
        <v/>
      </c>
      <c r="FR10" s="9" t="n">
        <v>342324</v>
      </c>
      <c r="FS10" s="9" t="n">
        <v>305851</v>
      </c>
      <c r="FT10" s="10">
        <f>IFERROR(FR10/(FS10*2.20462262185),0)</f>
        <v/>
      </c>
    </row>
    <row r="11">
      <c r="A11" s="126" t="inlineStr">
        <is>
          <t>Malaysia</t>
        </is>
      </c>
      <c r="B11" s="127">
        <f>SUM(I11,L11,O11,R11,U11,X11,AA11,AD11)</f>
        <v/>
      </c>
      <c r="C11" s="127">
        <f>SUM(J11,M11,P11,S11,V11,Y11,AB11,AE11)</f>
        <v/>
      </c>
      <c r="D11" s="128">
        <f>C11/1000000</f>
        <v/>
      </c>
      <c r="E11" s="128">
        <f>C11*2.20462262185/1000000</f>
        <v/>
      </c>
      <c r="F11" s="129">
        <f>IFERROR(B11/(C11/1000),0)</f>
        <v/>
      </c>
      <c r="G11" s="130">
        <f>IFERROR(B11/(C11*2.20462262185),0)</f>
        <v/>
      </c>
      <c r="I11" s="9" t="n">
        <v>890929</v>
      </c>
      <c r="J11" s="9" t="n">
        <v>1091682</v>
      </c>
      <c r="K11" s="10">
        <f>IFERROR(I11/(J11*2.20462262185),0)</f>
        <v/>
      </c>
      <c r="L11" s="9" t="n">
        <v>1379793</v>
      </c>
      <c r="M11" s="9" t="n">
        <v>1285975</v>
      </c>
      <c r="N11" s="10">
        <f>IFERROR(L11/(M11*2.20462262185),0)</f>
        <v/>
      </c>
      <c r="O11" s="9" t="n">
        <v>538660</v>
      </c>
      <c r="P11" s="9" t="n">
        <v>1013725</v>
      </c>
      <c r="Q11" s="10">
        <f>IFERROR(O11/(P11*2.20462262185),0)</f>
        <v/>
      </c>
      <c r="R11" s="9" t="n">
        <v>1168291</v>
      </c>
      <c r="S11" s="9" t="n">
        <v>1342211</v>
      </c>
      <c r="T11" s="10">
        <f>IFERROR(R11/(S11*2.20462262185),0)</f>
        <v/>
      </c>
      <c r="U11" s="9" t="n">
        <v>854819</v>
      </c>
      <c r="V11" s="9" t="n">
        <v>923447</v>
      </c>
      <c r="W11" s="10">
        <f>IFERROR(U11/(V11*2.20462262185),0)</f>
        <v/>
      </c>
      <c r="X11" s="9" t="n">
        <v>1175237</v>
      </c>
      <c r="Y11" s="9" t="n">
        <v>1300377</v>
      </c>
      <c r="Z11" s="10">
        <f>IFERROR(X11/(Y11*2.20462262185),0)</f>
        <v/>
      </c>
      <c r="AA11" s="9" t="n">
        <v>685778</v>
      </c>
      <c r="AB11" s="9" t="n">
        <v>1002568</v>
      </c>
      <c r="AC11" s="10">
        <f>IFERROR(AA11/(AB11*2.20462262185),0)</f>
        <v/>
      </c>
      <c r="AD11" s="9" t="n">
        <v>681830</v>
      </c>
      <c r="AE11" s="9" t="n">
        <v>725140</v>
      </c>
      <c r="AF11" s="10">
        <f>IFERROR(AD11/(AE11*2.20462262185),0)</f>
        <v/>
      </c>
      <c r="AG11" s="9" t="n">
        <v>695822</v>
      </c>
      <c r="AH11" s="9" t="n">
        <v>791256</v>
      </c>
      <c r="AI11" s="10">
        <f>IFERROR(AG11/(AH11*2.20462262185),0)</f>
        <v/>
      </c>
      <c r="AJ11" s="9" t="n">
        <v>874528</v>
      </c>
      <c r="AK11" s="9" t="n">
        <v>1141826</v>
      </c>
      <c r="AL11" s="10">
        <f>IFERROR(AJ11/(AK11*2.20462262185),0)</f>
        <v/>
      </c>
      <c r="AM11" s="9" t="n">
        <v>466689</v>
      </c>
      <c r="AN11" s="9" t="n">
        <v>1427833</v>
      </c>
      <c r="AO11" s="10">
        <f>IFERROR(AM11/(AN11*2.20462262185),0)</f>
        <v/>
      </c>
      <c r="AP11" s="9" t="n">
        <v>552743</v>
      </c>
      <c r="AQ11" s="9" t="n">
        <v>1068239</v>
      </c>
      <c r="AR11" s="10">
        <f>IFERROR(AP11/(AQ11*2.20462262185),0)</f>
        <v/>
      </c>
      <c r="AS11" s="9" t="n">
        <v>1112293</v>
      </c>
      <c r="AT11" s="9" t="n">
        <v>3813012</v>
      </c>
      <c r="AU11" s="10">
        <f>IFERROR(AS11/(AT11*2.20462262185),0)</f>
        <v/>
      </c>
      <c r="AV11" s="9" t="n">
        <v>994125</v>
      </c>
      <c r="AW11" s="9" t="n">
        <v>2731749</v>
      </c>
      <c r="AX11" s="10">
        <f>IFERROR(AV11/(AW11*2.20462262185),0)</f>
        <v/>
      </c>
      <c r="AY11" s="9" t="n">
        <v>1564193</v>
      </c>
      <c r="AZ11" s="9" t="n">
        <v>2370452</v>
      </c>
      <c r="BA11" s="10">
        <f>IFERROR(AY11/(AZ11*2.20462262185),0)</f>
        <v/>
      </c>
      <c r="BB11" s="9" t="n">
        <v>1456261</v>
      </c>
      <c r="BC11" s="9" t="n">
        <v>2409529</v>
      </c>
      <c r="BD11" s="10">
        <f>IFERROR(BB11/(BC11*2.20462262185),0)</f>
        <v/>
      </c>
      <c r="BE11" s="9" t="n">
        <v>870788</v>
      </c>
      <c r="BF11" s="9" t="n">
        <v>1648468</v>
      </c>
      <c r="BG11" s="10">
        <f>IFERROR(BE11/(BF11*2.20462262185),0)</f>
        <v/>
      </c>
      <c r="BH11" s="9" t="n">
        <v>661955</v>
      </c>
      <c r="BI11" s="9" t="n">
        <v>2025291</v>
      </c>
      <c r="BJ11" s="10">
        <f>IFERROR(BH11/(BI11*2.20462262185),0)</f>
        <v/>
      </c>
      <c r="BK11" s="9" t="n">
        <v>972190</v>
      </c>
      <c r="BL11" s="9" t="n">
        <v>2073398</v>
      </c>
      <c r="BM11" s="10">
        <f>IFERROR(BK11/(BL11*2.20462262185),0)</f>
        <v/>
      </c>
      <c r="BN11" s="9" t="n">
        <v>1650212</v>
      </c>
      <c r="BO11" s="9" t="n">
        <v>1929238</v>
      </c>
      <c r="BP11" s="10">
        <f>IFERROR(BN11/(BO11*2.20462262185),0)</f>
        <v/>
      </c>
      <c r="BQ11" s="9" t="n">
        <v>1476320</v>
      </c>
      <c r="BR11" s="9" t="n">
        <v>2124643</v>
      </c>
      <c r="BS11" s="10">
        <f>IFERROR(BQ11/(BR11*2.20462262185),0)</f>
        <v/>
      </c>
      <c r="BT11" s="9" t="n">
        <v>815195</v>
      </c>
      <c r="BU11" s="9" t="n">
        <v>2127244</v>
      </c>
      <c r="BV11" s="10">
        <f>IFERROR(BT11/(BU11*2.20462262185),0)</f>
        <v/>
      </c>
      <c r="BW11" s="9" t="n">
        <v>874587</v>
      </c>
      <c r="BX11" s="9" t="n">
        <v>1736022</v>
      </c>
      <c r="BY11" s="10">
        <f>IFERROR(BW11/(BX11*2.20462262185),0)</f>
        <v/>
      </c>
      <c r="BZ11" s="9" t="n">
        <v>1242011</v>
      </c>
      <c r="CA11" s="9" t="n">
        <v>2155917</v>
      </c>
      <c r="CB11" s="10">
        <f>IFERROR(BZ11/(CA11*2.20462262185),0)</f>
        <v/>
      </c>
      <c r="CC11" s="9" t="n">
        <v>636291</v>
      </c>
      <c r="CD11" s="9" t="n">
        <v>1979776</v>
      </c>
      <c r="CE11" s="10">
        <f>IFERROR(CC11/(CD11*2.20462262185),0)</f>
        <v/>
      </c>
      <c r="CF11" s="9" t="n">
        <v>792935</v>
      </c>
      <c r="CG11" s="9" t="n">
        <v>2058986</v>
      </c>
      <c r="CH11" s="10">
        <f>IFERROR(CF11/(CG11*2.20462262185),0)</f>
        <v/>
      </c>
      <c r="CI11" s="9" t="n">
        <v>582336</v>
      </c>
      <c r="CJ11" s="9" t="n">
        <v>988548</v>
      </c>
      <c r="CK11" s="10">
        <f>IFERROR(CI11/(CJ11*2.20462262185),0)</f>
        <v/>
      </c>
      <c r="CL11" s="9" t="n">
        <v>884731</v>
      </c>
      <c r="CM11" s="9" t="n">
        <v>1358920</v>
      </c>
      <c r="CN11" s="10">
        <f>IFERROR(CL11/(CM11*2.20462262185),0)</f>
        <v/>
      </c>
      <c r="CO11" s="9" t="n">
        <v>1335078</v>
      </c>
      <c r="CP11" s="9" t="n">
        <v>1535640</v>
      </c>
      <c r="CQ11" s="10">
        <f>IFERROR(CO11/(CP11*2.20462262185),0)</f>
        <v/>
      </c>
      <c r="CR11" s="9" t="n">
        <v>1327627</v>
      </c>
      <c r="CS11" s="9" t="n">
        <v>1875925</v>
      </c>
      <c r="CT11" s="10">
        <f>IFERROR(CR11/(CS11*2.20462262185),0)</f>
        <v/>
      </c>
      <c r="CU11" s="9" t="n">
        <v>762720</v>
      </c>
      <c r="CV11" s="9" t="n">
        <v>1563122</v>
      </c>
      <c r="CW11" s="10">
        <f>IFERROR(CU11/(CV11*2.20462262185),0)</f>
        <v/>
      </c>
      <c r="CX11" s="9" t="n">
        <v>423924</v>
      </c>
      <c r="CY11" s="9" t="n">
        <v>847629</v>
      </c>
      <c r="CZ11" s="10">
        <f>IFERROR(CX11/(CY11*2.20462262185),0)</f>
        <v/>
      </c>
      <c r="DA11" s="9" t="n">
        <v>701757</v>
      </c>
      <c r="DB11" s="9" t="n">
        <v>1397849</v>
      </c>
      <c r="DC11" s="10">
        <f>IFERROR(DA11/(DB11*2.20462262185),0)</f>
        <v/>
      </c>
      <c r="DD11" s="9" t="n">
        <v>825908</v>
      </c>
      <c r="DE11" s="9" t="n">
        <v>2142253</v>
      </c>
      <c r="DF11" s="10">
        <f>IFERROR(DD11/(DE11*2.20462262185),0)</f>
        <v/>
      </c>
      <c r="DG11" s="9" t="n">
        <v>1159075</v>
      </c>
      <c r="DH11" s="9" t="n">
        <v>1460919</v>
      </c>
      <c r="DI11" s="10">
        <f>IFERROR(DG11/(DH11*2.20462262185),0)</f>
        <v/>
      </c>
      <c r="DJ11" s="9" t="n">
        <v>792291</v>
      </c>
      <c r="DK11" s="9" t="n">
        <v>1263358</v>
      </c>
      <c r="DL11" s="10">
        <f>IFERROR(DJ11/(DK11*2.20462262185),0)</f>
        <v/>
      </c>
      <c r="DM11" s="9" t="n">
        <v>984086</v>
      </c>
      <c r="DN11" s="9" t="n">
        <v>2554939</v>
      </c>
      <c r="DO11" s="10">
        <f>IFERROR(DM11/(DN11*2.20462262185),0)</f>
        <v/>
      </c>
      <c r="DP11" s="9" t="n">
        <v>507751</v>
      </c>
      <c r="DQ11" s="9" t="n">
        <v>961107</v>
      </c>
      <c r="DR11" s="10">
        <f>IFERROR(DP11/(DQ11*2.20462262185),0)</f>
        <v/>
      </c>
      <c r="DS11" s="9" t="n">
        <v>668093</v>
      </c>
      <c r="DT11" s="9" t="n">
        <v>666323</v>
      </c>
      <c r="DU11" s="10">
        <f>IFERROR(DS11/(DT11*2.20462262185),0)</f>
        <v/>
      </c>
      <c r="DV11" s="9" t="n">
        <v>530863</v>
      </c>
      <c r="DW11" s="9" t="n">
        <v>995121</v>
      </c>
      <c r="DX11" s="10">
        <f>IFERROR(DV11/(DW11*2.20462262185),0)</f>
        <v/>
      </c>
      <c r="DY11" s="9" t="n">
        <v>918337</v>
      </c>
      <c r="DZ11" s="9" t="n">
        <v>649746</v>
      </c>
      <c r="EA11" s="10">
        <f>IFERROR(DY11/(DZ11*2.20462262185),0)</f>
        <v/>
      </c>
      <c r="EB11" s="9" t="n">
        <v>259194</v>
      </c>
      <c r="EC11" s="9" t="n">
        <v>685549</v>
      </c>
      <c r="ED11" s="10">
        <f>IFERROR(EB11/(EC11*2.20462262185),0)</f>
        <v/>
      </c>
      <c r="EE11" s="9" t="n">
        <v>248137</v>
      </c>
      <c r="EF11" s="9" t="n">
        <v>500132</v>
      </c>
      <c r="EG11" s="10">
        <f>IFERROR(EE11/(EF11*2.20462262185),0)</f>
        <v/>
      </c>
      <c r="EH11" s="9" t="n">
        <v>195732</v>
      </c>
      <c r="EI11" s="9" t="n">
        <v>125590</v>
      </c>
      <c r="EJ11" s="10">
        <f>IFERROR(EH11/(EI11*2.20462262185),0)</f>
        <v/>
      </c>
      <c r="EK11" s="9" t="n">
        <v>896611</v>
      </c>
      <c r="EL11" s="9" t="n">
        <v>532232</v>
      </c>
      <c r="EM11" s="10">
        <f>IFERROR(EK11/(EL11*2.20462262185),0)</f>
        <v/>
      </c>
      <c r="EN11" s="9" t="n">
        <v>309778</v>
      </c>
      <c r="EO11" s="9" t="n">
        <v>452508</v>
      </c>
      <c r="EP11" s="10">
        <f>IFERROR(EN11/(EO11*2.20462262185),0)</f>
        <v/>
      </c>
      <c r="EQ11" s="9" t="n">
        <v>2178119</v>
      </c>
      <c r="ER11" s="9" t="n">
        <v>1138260</v>
      </c>
      <c r="ES11" s="10">
        <f>IFERROR(EQ11/(ER11*2.20462262185),0)</f>
        <v/>
      </c>
      <c r="ET11" s="9" t="n">
        <v>1043668</v>
      </c>
      <c r="EU11" s="9" t="n">
        <v>520399</v>
      </c>
      <c r="EV11" s="10">
        <f>IFERROR(ET11/(EU11*2.20462262185),0)</f>
        <v/>
      </c>
      <c r="EW11" s="9" t="n">
        <v>1273938</v>
      </c>
      <c r="EX11" s="9" t="n">
        <v>641738</v>
      </c>
      <c r="EY11" s="10">
        <f>IFERROR(EW11/(EX11*2.20462262185),0)</f>
        <v/>
      </c>
      <c r="EZ11" s="9" t="n">
        <v>650521</v>
      </c>
      <c r="FA11" s="9" t="n">
        <v>533445</v>
      </c>
      <c r="FB11" s="10">
        <f>IFERROR(EZ11/(FA11*2.20462262185),0)</f>
        <v/>
      </c>
      <c r="FC11" s="9" t="n">
        <v>595621</v>
      </c>
      <c r="FD11" s="9" t="n">
        <v>506327</v>
      </c>
      <c r="FE11" s="10">
        <f>IFERROR(FC11/(FD11*2.20462262185),0)</f>
        <v/>
      </c>
      <c r="FF11" s="9" t="n">
        <v>951758</v>
      </c>
      <c r="FG11" s="9" t="n">
        <v>1079235</v>
      </c>
      <c r="FH11" s="10">
        <f>IFERROR(FF11/(FG11*2.20462262185),0)</f>
        <v/>
      </c>
      <c r="FI11" s="9" t="n">
        <v>716548</v>
      </c>
      <c r="FJ11" s="9" t="n">
        <v>792018</v>
      </c>
      <c r="FK11" s="10">
        <f>IFERROR(FI11/(FJ11*2.20462262185),0)</f>
        <v/>
      </c>
      <c r="FL11" s="9" t="n">
        <v>466617</v>
      </c>
      <c r="FM11" s="9" t="n">
        <v>978900</v>
      </c>
      <c r="FN11" s="10">
        <f>IFERROR(FL11/(FM11*2.20462262185),0)</f>
        <v/>
      </c>
      <c r="FO11" s="9" t="n">
        <v>1079089</v>
      </c>
      <c r="FP11" s="9" t="n">
        <v>1171626</v>
      </c>
      <c r="FQ11" s="10">
        <f>IFERROR(FO11/(FP11*2.20462262185),0)</f>
        <v/>
      </c>
      <c r="FR11" s="9" t="n">
        <v>1730803</v>
      </c>
      <c r="FS11" s="9" t="n">
        <v>1052199</v>
      </c>
      <c r="FT11" s="10">
        <f>IFERROR(FR11/(FS11*2.20462262185),0)</f>
        <v/>
      </c>
    </row>
    <row r="12">
      <c r="A12" s="126" t="inlineStr">
        <is>
          <t>India</t>
        </is>
      </c>
      <c r="B12" s="127">
        <f>SUM(I12,L12,O12,R12,U12,X12,AA12,AD12)</f>
        <v/>
      </c>
      <c r="C12" s="127">
        <f>SUM(J12,M12,P12,S12,V12,Y12,AB12,AE12)</f>
        <v/>
      </c>
      <c r="D12" s="128">
        <f>C12/1000000</f>
        <v/>
      </c>
      <c r="E12" s="128">
        <f>C12*2.20462262185/1000000</f>
        <v/>
      </c>
      <c r="F12" s="129">
        <f>IFERROR(B12/(C12/1000),0)</f>
        <v/>
      </c>
      <c r="G12" s="130">
        <f>IFERROR(B12/(C12*2.20462262185),0)</f>
        <v/>
      </c>
      <c r="I12" s="9" t="n">
        <v>299608</v>
      </c>
      <c r="J12" s="9" t="n">
        <v>708528</v>
      </c>
      <c r="K12" s="10">
        <f>IFERROR(I12/(J12*2.20462262185),0)</f>
        <v/>
      </c>
      <c r="L12" s="9" t="n">
        <v>457657</v>
      </c>
      <c r="M12" s="9" t="n">
        <v>822205</v>
      </c>
      <c r="N12" s="10">
        <f>IFERROR(L12/(M12*2.20462262185),0)</f>
        <v/>
      </c>
      <c r="O12" s="9" t="n">
        <v>263529</v>
      </c>
      <c r="P12" s="9" t="n">
        <v>653379</v>
      </c>
      <c r="Q12" s="10">
        <f>IFERROR(O12/(P12*2.20462262185),0)</f>
        <v/>
      </c>
      <c r="R12" s="9" t="n">
        <v>337717</v>
      </c>
      <c r="S12" s="9" t="n">
        <v>659124</v>
      </c>
      <c r="T12" s="10">
        <f>IFERROR(R12/(S12*2.20462262185),0)</f>
        <v/>
      </c>
      <c r="U12" s="9" t="n">
        <v>239271</v>
      </c>
      <c r="V12" s="9" t="n">
        <v>776973</v>
      </c>
      <c r="W12" s="10">
        <f>IFERROR(U12/(V12*2.20462262185),0)</f>
        <v/>
      </c>
      <c r="X12" s="9" t="n">
        <v>317144</v>
      </c>
      <c r="Y12" s="9" t="n">
        <v>827627</v>
      </c>
      <c r="Z12" s="10">
        <f>IFERROR(X12/(Y12*2.20462262185),0)</f>
        <v/>
      </c>
      <c r="AA12" s="9" t="n">
        <v>187229</v>
      </c>
      <c r="AB12" s="9" t="n">
        <v>474100</v>
      </c>
      <c r="AC12" s="10">
        <f>IFERROR(AA12/(AB12*2.20462262185),0)</f>
        <v/>
      </c>
      <c r="AD12" s="9" t="n">
        <v>207637</v>
      </c>
      <c r="AE12" s="9" t="n">
        <v>466920</v>
      </c>
      <c r="AF12" s="10">
        <f>IFERROR(AD12/(AE12*2.20462262185),0)</f>
        <v/>
      </c>
      <c r="AG12" s="9" t="n">
        <v>298066</v>
      </c>
      <c r="AH12" s="9" t="n">
        <v>693056</v>
      </c>
      <c r="AI12" s="10">
        <f>IFERROR(AG12/(AH12*2.20462262185),0)</f>
        <v/>
      </c>
      <c r="AJ12" s="9" t="n">
        <v>363124</v>
      </c>
      <c r="AK12" s="9" t="n">
        <v>854285</v>
      </c>
      <c r="AL12" s="10">
        <f>IFERROR(AJ12/(AK12*2.20462262185),0)</f>
        <v/>
      </c>
      <c r="AM12" s="9" t="n">
        <v>304837</v>
      </c>
      <c r="AN12" s="9" t="n">
        <v>762994</v>
      </c>
      <c r="AO12" s="10">
        <f>IFERROR(AM12/(AN12*2.20462262185),0)</f>
        <v/>
      </c>
      <c r="AP12" s="9" t="n">
        <v>351172</v>
      </c>
      <c r="AQ12" s="9" t="n">
        <v>1027087</v>
      </c>
      <c r="AR12" s="10">
        <f>IFERROR(AP12/(AQ12*2.20462262185),0)</f>
        <v/>
      </c>
      <c r="AS12" s="9" t="n">
        <v>303712</v>
      </c>
      <c r="AT12" s="9" t="n">
        <v>701525</v>
      </c>
      <c r="AU12" s="10">
        <f>IFERROR(AS12/(AT12*2.20462262185),0)</f>
        <v/>
      </c>
      <c r="AV12" s="9" t="n">
        <v>403039</v>
      </c>
      <c r="AW12" s="9" t="n">
        <v>927209</v>
      </c>
      <c r="AX12" s="10">
        <f>IFERROR(AV12/(AW12*2.20462262185),0)</f>
        <v/>
      </c>
      <c r="AY12" s="9" t="n">
        <v>384492</v>
      </c>
      <c r="AZ12" s="9" t="n">
        <v>849123</v>
      </c>
      <c r="BA12" s="10">
        <f>IFERROR(AY12/(AZ12*2.20462262185),0)</f>
        <v/>
      </c>
      <c r="BB12" s="9" t="n">
        <v>404167</v>
      </c>
      <c r="BC12" s="9" t="n">
        <v>1032910</v>
      </c>
      <c r="BD12" s="10">
        <f>IFERROR(BB12/(BC12*2.20462262185),0)</f>
        <v/>
      </c>
      <c r="BE12" s="9" t="n">
        <v>294787</v>
      </c>
      <c r="BF12" s="9" t="n">
        <v>883255</v>
      </c>
      <c r="BG12" s="10">
        <f>IFERROR(BE12/(BF12*2.20462262185),0)</f>
        <v/>
      </c>
      <c r="BH12" s="9" t="n">
        <v>278842</v>
      </c>
      <c r="BI12" s="9" t="n">
        <v>622229</v>
      </c>
      <c r="BJ12" s="10">
        <f>IFERROR(BH12/(BI12*2.20462262185),0)</f>
        <v/>
      </c>
      <c r="BK12" s="9" t="n">
        <v>221708</v>
      </c>
      <c r="BL12" s="9" t="n">
        <v>634455</v>
      </c>
      <c r="BM12" s="10">
        <f>IFERROR(BK12/(BL12*2.20462262185),0)</f>
        <v/>
      </c>
      <c r="BN12" s="9" t="n">
        <v>173712</v>
      </c>
      <c r="BO12" s="9" t="n">
        <v>584006</v>
      </c>
      <c r="BP12" s="10">
        <f>IFERROR(BN12/(BO12*2.20462262185),0)</f>
        <v/>
      </c>
      <c r="BQ12" s="9" t="n">
        <v>297569</v>
      </c>
      <c r="BR12" s="9" t="n">
        <v>702942</v>
      </c>
      <c r="BS12" s="10">
        <f>IFERROR(BQ12/(BR12*2.20462262185),0)</f>
        <v/>
      </c>
      <c r="BT12" s="9" t="n">
        <v>216586</v>
      </c>
      <c r="BU12" s="9" t="n">
        <v>502809</v>
      </c>
      <c r="BV12" s="10">
        <f>IFERROR(BT12/(BU12*2.20462262185),0)</f>
        <v/>
      </c>
      <c r="BW12" s="9" t="n">
        <v>194815</v>
      </c>
      <c r="BX12" s="9" t="n">
        <v>498381</v>
      </c>
      <c r="BY12" s="10">
        <f>IFERROR(BW12/(BX12*2.20462262185),0)</f>
        <v/>
      </c>
      <c r="BZ12" s="9" t="n">
        <v>214428</v>
      </c>
      <c r="CA12" s="9" t="n">
        <v>629154</v>
      </c>
      <c r="CB12" s="10">
        <f>IFERROR(BZ12/(CA12*2.20462262185),0)</f>
        <v/>
      </c>
      <c r="CC12" s="9" t="n">
        <v>416917</v>
      </c>
      <c r="CD12" s="9" t="n">
        <v>553151</v>
      </c>
      <c r="CE12" s="10">
        <f>IFERROR(CC12/(CD12*2.20462262185),0)</f>
        <v/>
      </c>
      <c r="CF12" s="9" t="n">
        <v>192245</v>
      </c>
      <c r="CG12" s="9" t="n">
        <v>85452</v>
      </c>
      <c r="CH12" s="10">
        <f>IFERROR(CF12/(CG12*2.20462262185),0)</f>
        <v/>
      </c>
      <c r="CI12" s="9" t="n">
        <v>213461</v>
      </c>
      <c r="CJ12" s="9" t="n">
        <v>599879</v>
      </c>
      <c r="CK12" s="10">
        <f>IFERROR(CI12/(CJ12*2.20462262185),0)</f>
        <v/>
      </c>
      <c r="CL12" s="9" t="n">
        <v>166178</v>
      </c>
      <c r="CM12" s="9" t="n">
        <v>392457</v>
      </c>
      <c r="CN12" s="10">
        <f>IFERROR(CL12/(CM12*2.20462262185),0)</f>
        <v/>
      </c>
      <c r="CO12" s="9" t="n">
        <v>393123</v>
      </c>
      <c r="CP12" s="9" t="n">
        <v>558531</v>
      </c>
      <c r="CQ12" s="10">
        <f>IFERROR(CO12/(CP12*2.20462262185),0)</f>
        <v/>
      </c>
      <c r="CR12" s="9" t="n">
        <v>361503</v>
      </c>
      <c r="CS12" s="9" t="n">
        <v>737556</v>
      </c>
      <c r="CT12" s="10">
        <f>IFERROR(CR12/(CS12*2.20462262185),0)</f>
        <v/>
      </c>
      <c r="CU12" s="9" t="n">
        <v>201358</v>
      </c>
      <c r="CV12" s="9" t="n">
        <v>433527</v>
      </c>
      <c r="CW12" s="10">
        <f>IFERROR(CU12/(CV12*2.20462262185),0)</f>
        <v/>
      </c>
      <c r="CX12" s="9" t="n">
        <v>118034</v>
      </c>
      <c r="CY12" s="9" t="n">
        <v>237515</v>
      </c>
      <c r="CZ12" s="10">
        <f>IFERROR(CX12/(CY12*2.20462262185),0)</f>
        <v/>
      </c>
      <c r="DA12" s="9" t="n">
        <v>431351</v>
      </c>
      <c r="DB12" s="9" t="n">
        <v>633785</v>
      </c>
      <c r="DC12" s="10">
        <f>IFERROR(DA12/(DB12*2.20462262185),0)</f>
        <v/>
      </c>
      <c r="DD12" s="9" t="n">
        <v>88217</v>
      </c>
      <c r="DE12" s="9" t="n">
        <v>283012</v>
      </c>
      <c r="DF12" s="10">
        <f>IFERROR(DD12/(DE12*2.20462262185),0)</f>
        <v/>
      </c>
      <c r="DG12" s="9" t="n">
        <v>341289</v>
      </c>
      <c r="DH12" s="9" t="n">
        <v>643121</v>
      </c>
      <c r="DI12" s="10">
        <f>IFERROR(DG12/(DH12*2.20462262185),0)</f>
        <v/>
      </c>
      <c r="DJ12" s="9" t="n">
        <v>278348</v>
      </c>
      <c r="DK12" s="9" t="n">
        <v>536591</v>
      </c>
      <c r="DL12" s="10">
        <f>IFERROR(DJ12/(DK12*2.20462262185),0)</f>
        <v/>
      </c>
      <c r="DM12" s="9" t="n">
        <v>229983</v>
      </c>
      <c r="DN12" s="9" t="n">
        <v>268596</v>
      </c>
      <c r="DO12" s="10">
        <f>IFERROR(DM12/(DN12*2.20462262185),0)</f>
        <v/>
      </c>
      <c r="DP12" s="9" t="n">
        <v>155924</v>
      </c>
      <c r="DQ12" s="9" t="n">
        <v>262125</v>
      </c>
      <c r="DR12" s="10">
        <f>IFERROR(DP12/(DQ12*2.20462262185),0)</f>
        <v/>
      </c>
      <c r="DS12" s="9" t="n">
        <v>260678</v>
      </c>
      <c r="DT12" s="9" t="n">
        <v>546766</v>
      </c>
      <c r="DU12" s="10">
        <f>IFERROR(DS12/(DT12*2.20462262185),0)</f>
        <v/>
      </c>
      <c r="DV12" s="9" t="n">
        <v>67850</v>
      </c>
      <c r="DW12" s="9" t="n">
        <v>175103</v>
      </c>
      <c r="DX12" s="10">
        <f>IFERROR(DV12/(DW12*2.20462262185),0)</f>
        <v/>
      </c>
      <c r="DY12" s="9" t="n">
        <v>272315</v>
      </c>
      <c r="DZ12" s="9" t="n">
        <v>254247</v>
      </c>
      <c r="EA12" s="10">
        <f>IFERROR(DY12/(DZ12*2.20462262185),0)</f>
        <v/>
      </c>
      <c r="EB12" s="9" t="n">
        <v>224908</v>
      </c>
      <c r="EC12" s="9" t="n">
        <v>492719</v>
      </c>
      <c r="ED12" s="10">
        <f>IFERROR(EB12/(EC12*2.20462262185),0)</f>
        <v/>
      </c>
      <c r="EE12" s="9" t="n">
        <v>440969</v>
      </c>
      <c r="EF12" s="9" t="n">
        <v>636573</v>
      </c>
      <c r="EG12" s="10">
        <f>IFERROR(EE12/(EF12*2.20462262185),0)</f>
        <v/>
      </c>
      <c r="EH12" s="9" t="n">
        <v>248316</v>
      </c>
      <c r="EI12" s="9" t="n">
        <v>698370</v>
      </c>
      <c r="EJ12" s="10">
        <f>IFERROR(EH12/(EI12*2.20462262185),0)</f>
        <v/>
      </c>
      <c r="EK12" s="9" t="n">
        <v>336916</v>
      </c>
      <c r="EL12" s="9" t="n">
        <v>922743</v>
      </c>
      <c r="EM12" s="10">
        <f>IFERROR(EK12/(EL12*2.20462262185),0)</f>
        <v/>
      </c>
      <c r="EN12" s="9" t="n">
        <v>426152</v>
      </c>
      <c r="EO12" s="9" t="n">
        <v>977687</v>
      </c>
      <c r="EP12" s="10">
        <f>IFERROR(EN12/(EO12*2.20462262185),0)</f>
        <v/>
      </c>
      <c r="EQ12" s="9" t="n">
        <v>350902</v>
      </c>
      <c r="ER12" s="9" t="n">
        <v>880755</v>
      </c>
      <c r="ES12" s="10">
        <f>IFERROR(EQ12/(ER12*2.20462262185),0)</f>
        <v/>
      </c>
      <c r="ET12" s="9" t="n">
        <v>176908</v>
      </c>
      <c r="EU12" s="9" t="n">
        <v>493982</v>
      </c>
      <c r="EV12" s="10">
        <f>IFERROR(ET12/(EU12*2.20462262185),0)</f>
        <v/>
      </c>
      <c r="EW12" s="9" t="n">
        <v>316385</v>
      </c>
      <c r="EX12" s="9" t="n">
        <v>655419</v>
      </c>
      <c r="EY12" s="10">
        <f>IFERROR(EW12/(EX12*2.20462262185),0)</f>
        <v/>
      </c>
      <c r="EZ12" s="9" t="n">
        <v>224822</v>
      </c>
      <c r="FA12" s="9" t="n">
        <v>561832</v>
      </c>
      <c r="FB12" s="10">
        <f>IFERROR(EZ12/(FA12*2.20462262185),0)</f>
        <v/>
      </c>
      <c r="FC12" s="9" t="n">
        <v>387795</v>
      </c>
      <c r="FD12" s="9" t="n">
        <v>1301398</v>
      </c>
      <c r="FE12" s="10">
        <f>IFERROR(FC12/(FD12*2.20462262185),0)</f>
        <v/>
      </c>
      <c r="FF12" s="9" t="n">
        <v>286104</v>
      </c>
      <c r="FG12" s="9" t="n">
        <v>764695</v>
      </c>
      <c r="FH12" s="10">
        <f>IFERROR(FF12/(FG12*2.20462262185),0)</f>
        <v/>
      </c>
      <c r="FI12" s="9" t="n">
        <v>165862</v>
      </c>
      <c r="FJ12" s="9" t="n">
        <v>568474</v>
      </c>
      <c r="FK12" s="10">
        <f>IFERROR(FI12/(FJ12*2.20462262185),0)</f>
        <v/>
      </c>
      <c r="FL12" s="9" t="n">
        <v>187191</v>
      </c>
      <c r="FM12" s="9" t="n">
        <v>345297</v>
      </c>
      <c r="FN12" s="10">
        <f>IFERROR(FL12/(FM12*2.20462262185),0)</f>
        <v/>
      </c>
      <c r="FO12" s="9" t="n">
        <v>131550</v>
      </c>
      <c r="FP12" s="9" t="n">
        <v>392374</v>
      </c>
      <c r="FQ12" s="10">
        <f>IFERROR(FO12/(FP12*2.20462262185),0)</f>
        <v/>
      </c>
      <c r="FR12" s="9" t="n">
        <v>222647</v>
      </c>
      <c r="FS12" s="9" t="n">
        <v>426398</v>
      </c>
      <c r="FT12" s="10">
        <f>IFERROR(FR12/(FS12*2.20462262185),0)</f>
        <v/>
      </c>
    </row>
    <row r="13">
      <c r="A13" s="126" t="inlineStr">
        <is>
          <t>China</t>
        </is>
      </c>
      <c r="B13" s="127">
        <f>SUM(I13,L13,O13,R13,U13,X13,AA13,AD13)</f>
        <v/>
      </c>
      <c r="C13" s="127">
        <f>SUM(J13,M13,P13,S13,V13,Y13,AB13,AE13)</f>
        <v/>
      </c>
      <c r="D13" s="128">
        <f>C13/1000000</f>
        <v/>
      </c>
      <c r="E13" s="128">
        <f>C13*2.20462262185/1000000</f>
        <v/>
      </c>
      <c r="F13" s="129">
        <f>IFERROR(B13/(C13/1000),0)</f>
        <v/>
      </c>
      <c r="G13" s="130">
        <f>IFERROR(B13/(C13*2.20462262185),0)</f>
        <v/>
      </c>
      <c r="I13" s="9" t="n">
        <v>525212</v>
      </c>
      <c r="J13" s="9" t="n">
        <v>264238</v>
      </c>
      <c r="K13" s="10">
        <f>IFERROR(I13/(J13*2.20462262185),0)</f>
        <v/>
      </c>
      <c r="L13" s="9" t="n">
        <v>799706</v>
      </c>
      <c r="M13" s="9" t="n">
        <v>250443</v>
      </c>
      <c r="N13" s="10">
        <f>IFERROR(L13/(M13*2.20462262185),0)</f>
        <v/>
      </c>
      <c r="O13" s="9" t="n">
        <v>1491804</v>
      </c>
      <c r="P13" s="9" t="n">
        <v>470818</v>
      </c>
      <c r="Q13" s="10">
        <f>IFERROR(O13/(P13*2.20462262185),0)</f>
        <v/>
      </c>
      <c r="R13" s="9" t="n">
        <v>1687579</v>
      </c>
      <c r="S13" s="9" t="n">
        <v>675083</v>
      </c>
      <c r="T13" s="10">
        <f>IFERROR(R13/(S13*2.20462262185),0)</f>
        <v/>
      </c>
      <c r="U13" s="9" t="n">
        <v>580438</v>
      </c>
      <c r="V13" s="9" t="n">
        <v>426120</v>
      </c>
      <c r="W13" s="10">
        <f>IFERROR(U13/(V13*2.20462262185),0)</f>
        <v/>
      </c>
      <c r="X13" s="9" t="n">
        <v>892345</v>
      </c>
      <c r="Y13" s="9" t="n">
        <v>259356</v>
      </c>
      <c r="Z13" s="10">
        <f>IFERROR(X13/(Y13*2.20462262185),0)</f>
        <v/>
      </c>
      <c r="AA13" s="9" t="n">
        <v>545142</v>
      </c>
      <c r="AB13" s="9" t="n">
        <v>326736</v>
      </c>
      <c r="AC13" s="10">
        <f>IFERROR(AA13/(AB13*2.20462262185),0)</f>
        <v/>
      </c>
      <c r="AD13" s="9" t="n">
        <v>907255</v>
      </c>
      <c r="AE13" s="9" t="n">
        <v>251405</v>
      </c>
      <c r="AF13" s="10">
        <f>IFERROR(AD13/(AE13*2.20462262185),0)</f>
        <v/>
      </c>
      <c r="AG13" s="9" t="n">
        <v>930391</v>
      </c>
      <c r="AH13" s="9" t="n">
        <v>212814</v>
      </c>
      <c r="AI13" s="10">
        <f>IFERROR(AG13/(AH13*2.20462262185),0)</f>
        <v/>
      </c>
      <c r="AJ13" s="9" t="n">
        <v>284275</v>
      </c>
      <c r="AK13" s="9" t="n">
        <v>66528</v>
      </c>
      <c r="AL13" s="10">
        <f>IFERROR(AJ13/(AK13*2.20462262185),0)</f>
        <v/>
      </c>
      <c r="AM13" s="9" t="n">
        <v>311458</v>
      </c>
      <c r="AN13" s="9" t="n">
        <v>459481</v>
      </c>
      <c r="AO13" s="10">
        <f>IFERROR(AM13/(AN13*2.20462262185),0)</f>
        <v/>
      </c>
      <c r="AP13" s="9" t="n">
        <v>239758</v>
      </c>
      <c r="AQ13" s="9" t="n">
        <v>161920</v>
      </c>
      <c r="AR13" s="10">
        <f>IFERROR(AP13/(AQ13*2.20462262185),0)</f>
        <v/>
      </c>
      <c r="AS13" s="9" t="n">
        <v>595369</v>
      </c>
      <c r="AT13" s="9" t="n">
        <v>178940</v>
      </c>
      <c r="AU13" s="10">
        <f>IFERROR(AS13/(AT13*2.20462262185),0)</f>
        <v/>
      </c>
      <c r="AV13" s="9" t="n">
        <v>96009</v>
      </c>
      <c r="AW13" s="9" t="n">
        <v>8991</v>
      </c>
      <c r="AX13" s="10">
        <f>IFERROR(AV13/(AW13*2.20462262185),0)</f>
        <v/>
      </c>
      <c r="AY13" s="9" t="n">
        <v>2108330</v>
      </c>
      <c r="AZ13" s="9" t="n">
        <v>464214</v>
      </c>
      <c r="BA13" s="10">
        <f>IFERROR(AY13/(AZ13*2.20462262185),0)</f>
        <v/>
      </c>
      <c r="BB13" s="9" t="n">
        <v>192323</v>
      </c>
      <c r="BC13" s="9" t="n">
        <v>45251</v>
      </c>
      <c r="BD13" s="10">
        <f>IFERROR(BB13/(BC13*2.20462262185),0)</f>
        <v/>
      </c>
      <c r="BE13" s="9" t="n">
        <v>237464</v>
      </c>
      <c r="BF13" s="9" t="n">
        <v>54420</v>
      </c>
      <c r="BG13" s="10">
        <f>IFERROR(BE13/(BF13*2.20462262185),0)</f>
        <v/>
      </c>
      <c r="BH13" s="9" t="n">
        <v>246694</v>
      </c>
      <c r="BI13" s="9" t="n">
        <v>60042</v>
      </c>
      <c r="BJ13" s="10">
        <f>IFERROR(BH13/(BI13*2.20462262185),0)</f>
        <v/>
      </c>
      <c r="BK13" s="9" t="n">
        <v>550342</v>
      </c>
      <c r="BL13" s="9" t="n">
        <v>121442</v>
      </c>
      <c r="BM13" s="10">
        <f>IFERROR(BK13/(BL13*2.20462262185),0)</f>
        <v/>
      </c>
      <c r="BN13" s="9" t="n">
        <v>892617</v>
      </c>
      <c r="BO13" s="9" t="n">
        <v>163654</v>
      </c>
      <c r="BP13" s="10">
        <f>IFERROR(BN13/(BO13*2.20462262185),0)</f>
        <v/>
      </c>
      <c r="BQ13" s="9" t="n">
        <v>1098742</v>
      </c>
      <c r="BR13" s="9" t="n">
        <v>350826</v>
      </c>
      <c r="BS13" s="10">
        <f>IFERROR(BQ13/(BR13*2.20462262185),0)</f>
        <v/>
      </c>
      <c r="BT13" s="9" t="n">
        <v>1069310</v>
      </c>
      <c r="BU13" s="9" t="n">
        <v>483546</v>
      </c>
      <c r="BV13" s="10">
        <f>IFERROR(BT13/(BU13*2.20462262185),0)</f>
        <v/>
      </c>
      <c r="BW13" s="9" t="n">
        <v>1140794</v>
      </c>
      <c r="BX13" s="9" t="n">
        <v>600983</v>
      </c>
      <c r="BY13" s="10">
        <f>IFERROR(BW13/(BX13*2.20462262185),0)</f>
        <v/>
      </c>
      <c r="BZ13" s="9" t="n">
        <v>2067569</v>
      </c>
      <c r="CA13" s="9" t="n">
        <v>715177</v>
      </c>
      <c r="CB13" s="10">
        <f>IFERROR(BZ13/(CA13*2.20462262185),0)</f>
        <v/>
      </c>
      <c r="CC13" s="9" t="n">
        <v>1534649</v>
      </c>
      <c r="CD13" s="9" t="n">
        <v>1471896</v>
      </c>
      <c r="CE13" s="10">
        <f>IFERROR(CC13/(CD13*2.20462262185),0)</f>
        <v/>
      </c>
      <c r="CF13" s="9" t="n">
        <v>2786330</v>
      </c>
      <c r="CG13" s="9" t="n">
        <v>1133699</v>
      </c>
      <c r="CH13" s="10">
        <f>IFERROR(CF13/(CG13*2.20462262185),0)</f>
        <v/>
      </c>
      <c r="CI13" s="9" t="n">
        <v>1437651</v>
      </c>
      <c r="CJ13" s="9" t="n">
        <v>1358362</v>
      </c>
      <c r="CK13" s="10">
        <f>IFERROR(CI13/(CJ13*2.20462262185),0)</f>
        <v/>
      </c>
      <c r="CL13" s="9" t="n">
        <v>1930050</v>
      </c>
      <c r="CM13" s="9" t="n">
        <v>1137477</v>
      </c>
      <c r="CN13" s="10">
        <f>IFERROR(CL13/(CM13*2.20462262185),0)</f>
        <v/>
      </c>
      <c r="CO13" s="9" t="n">
        <v>1077317</v>
      </c>
      <c r="CP13" s="9" t="n">
        <v>1487752</v>
      </c>
      <c r="CQ13" s="10">
        <f>IFERROR(CO13/(CP13*2.20462262185),0)</f>
        <v/>
      </c>
      <c r="CR13" s="9" t="n">
        <v>3086874</v>
      </c>
      <c r="CS13" s="9" t="n">
        <v>3208000</v>
      </c>
      <c r="CT13" s="10">
        <f>IFERROR(CR13/(CS13*2.20462262185),0)</f>
        <v/>
      </c>
      <c r="CU13" s="9" t="n">
        <v>1355740</v>
      </c>
      <c r="CV13" s="9" t="n">
        <v>1958469</v>
      </c>
      <c r="CW13" s="10">
        <f>IFERROR(CU13/(CV13*2.20462262185),0)</f>
        <v/>
      </c>
      <c r="CX13" s="9" t="n">
        <v>1680424</v>
      </c>
      <c r="CY13" s="9" t="n">
        <v>1789038</v>
      </c>
      <c r="CZ13" s="10">
        <f>IFERROR(CX13/(CY13*2.20462262185),0)</f>
        <v/>
      </c>
      <c r="DA13" s="9" t="n">
        <v>551914</v>
      </c>
      <c r="DB13" s="9" t="n">
        <v>896942</v>
      </c>
      <c r="DC13" s="10">
        <f>IFERROR(DA13/(DB13*2.20462262185),0)</f>
        <v/>
      </c>
      <c r="DD13" s="9" t="n">
        <v>1614017</v>
      </c>
      <c r="DE13" s="9" t="n">
        <v>1939007</v>
      </c>
      <c r="DF13" s="10">
        <f>IFERROR(DD13/(DE13*2.20462262185),0)</f>
        <v/>
      </c>
      <c r="DG13" s="9" t="n">
        <v>1461581</v>
      </c>
      <c r="DH13" s="9" t="n">
        <v>2007654</v>
      </c>
      <c r="DI13" s="10">
        <f>IFERROR(DG13/(DH13*2.20462262185),0)</f>
        <v/>
      </c>
      <c r="DJ13" s="9" t="n">
        <v>1393564</v>
      </c>
      <c r="DK13" s="9" t="n">
        <v>1628331</v>
      </c>
      <c r="DL13" s="10">
        <f>IFERROR(DJ13/(DK13*2.20462262185),0)</f>
        <v/>
      </c>
      <c r="DM13" s="9" t="n">
        <v>1229363</v>
      </c>
      <c r="DN13" s="9" t="n">
        <v>898568</v>
      </c>
      <c r="DO13" s="10">
        <f>IFERROR(DM13/(DN13*2.20462262185),0)</f>
        <v/>
      </c>
      <c r="DP13" s="9" t="n">
        <v>993827</v>
      </c>
      <c r="DQ13" s="9" t="n">
        <v>1509673</v>
      </c>
      <c r="DR13" s="10">
        <f>IFERROR(DP13/(DQ13*2.20462262185),0)</f>
        <v/>
      </c>
      <c r="DS13" s="9" t="n">
        <v>1330681</v>
      </c>
      <c r="DT13" s="9" t="n">
        <v>1340755</v>
      </c>
      <c r="DU13" s="10">
        <f>IFERROR(DS13/(DT13*2.20462262185),0)</f>
        <v/>
      </c>
      <c r="DV13" s="9" t="n">
        <v>867634</v>
      </c>
      <c r="DW13" s="9" t="n">
        <v>789181</v>
      </c>
      <c r="DX13" s="10">
        <f>IFERROR(DV13/(DW13*2.20462262185),0)</f>
        <v/>
      </c>
      <c r="DY13" s="9" t="n">
        <v>1101914</v>
      </c>
      <c r="DZ13" s="9" t="n">
        <v>1134177</v>
      </c>
      <c r="EA13" s="10">
        <f>IFERROR(DY13/(DZ13*2.20462262185),0)</f>
        <v/>
      </c>
      <c r="EB13" s="9" t="n">
        <v>1519553</v>
      </c>
      <c r="EC13" s="9" t="n">
        <v>1749035</v>
      </c>
      <c r="ED13" s="10">
        <f>IFERROR(EB13/(EC13*2.20462262185),0)</f>
        <v/>
      </c>
      <c r="EE13" s="9" t="n">
        <v>942026</v>
      </c>
      <c r="EF13" s="9" t="n">
        <v>1313809</v>
      </c>
      <c r="EG13" s="10">
        <f>IFERROR(EE13/(EF13*2.20462262185),0)</f>
        <v/>
      </c>
      <c r="EH13" s="9" t="n">
        <v>1129076</v>
      </c>
      <c r="EI13" s="9" t="n">
        <v>1195179</v>
      </c>
      <c r="EJ13" s="10">
        <f>IFERROR(EH13/(EI13*2.20462262185),0)</f>
        <v/>
      </c>
      <c r="EK13" s="9" t="n">
        <v>1972256</v>
      </c>
      <c r="EL13" s="9" t="n">
        <v>1157031</v>
      </c>
      <c r="EM13" s="10">
        <f>IFERROR(EK13/(EL13*2.20462262185),0)</f>
        <v/>
      </c>
      <c r="EN13" s="9" t="n">
        <v>1225148</v>
      </c>
      <c r="EO13" s="9" t="n">
        <v>1117903</v>
      </c>
      <c r="EP13" s="10">
        <f>IFERROR(EN13/(EO13*2.20462262185),0)</f>
        <v/>
      </c>
      <c r="EQ13" s="9" t="n">
        <v>2892457</v>
      </c>
      <c r="ER13" s="9" t="n">
        <v>1913125</v>
      </c>
      <c r="ES13" s="10">
        <f>IFERROR(EQ13/(ER13*2.20462262185),0)</f>
        <v/>
      </c>
      <c r="ET13" s="9" t="n">
        <v>1749679</v>
      </c>
      <c r="EU13" s="9" t="n">
        <v>1012600</v>
      </c>
      <c r="EV13" s="10">
        <f>IFERROR(ET13/(EU13*2.20462262185),0)</f>
        <v/>
      </c>
      <c r="EW13" s="9" t="n">
        <v>2658525</v>
      </c>
      <c r="EX13" s="9" t="n">
        <v>1734010</v>
      </c>
      <c r="EY13" s="10">
        <f>IFERROR(EW13/(EX13*2.20462262185),0)</f>
        <v/>
      </c>
      <c r="EZ13" s="9" t="n">
        <v>990315</v>
      </c>
      <c r="FA13" s="9" t="n">
        <v>1024369</v>
      </c>
      <c r="FB13" s="10">
        <f>IFERROR(EZ13/(FA13*2.20462262185),0)</f>
        <v/>
      </c>
      <c r="FC13" s="9" t="n">
        <v>1827911</v>
      </c>
      <c r="FD13" s="9" t="n">
        <v>1942628</v>
      </c>
      <c r="FE13" s="10">
        <f>IFERROR(FC13/(FD13*2.20462262185),0)</f>
        <v/>
      </c>
      <c r="FF13" s="9" t="n">
        <v>2072456</v>
      </c>
      <c r="FG13" s="9" t="n">
        <v>1809009</v>
      </c>
      <c r="FH13" s="10">
        <f>IFERROR(FF13/(FG13*2.20462262185),0)</f>
        <v/>
      </c>
      <c r="FI13" s="9" t="n">
        <v>2558158</v>
      </c>
      <c r="FJ13" s="9" t="n">
        <v>1415619</v>
      </c>
      <c r="FK13" s="10">
        <f>IFERROR(FI13/(FJ13*2.20462262185),0)</f>
        <v/>
      </c>
      <c r="FL13" s="9" t="n">
        <v>1543894</v>
      </c>
      <c r="FM13" s="9" t="n">
        <v>1605366</v>
      </c>
      <c r="FN13" s="10">
        <f>IFERROR(FL13/(FM13*2.20462262185),0)</f>
        <v/>
      </c>
      <c r="FO13" s="9" t="n">
        <v>2367882</v>
      </c>
      <c r="FP13" s="9" t="n">
        <v>1878978</v>
      </c>
      <c r="FQ13" s="10">
        <f>IFERROR(FO13/(FP13*2.20462262185),0)</f>
        <v/>
      </c>
      <c r="FR13" s="9" t="n">
        <v>1380449</v>
      </c>
      <c r="FS13" s="9" t="n">
        <v>859327</v>
      </c>
      <c r="FT13" s="10">
        <f>IFERROR(FR13/(FS13*2.20462262185),0)</f>
        <v/>
      </c>
    </row>
    <row r="14">
      <c r="A14" s="126" t="inlineStr">
        <is>
          <t>Germany</t>
        </is>
      </c>
      <c r="B14" s="127">
        <f>SUM(I14,L14,O14,R14,U14,X14,AA14,AD14)</f>
        <v/>
      </c>
      <c r="C14" s="127">
        <f>SUM(J14,M14,P14,S14,V14,Y14,AB14,AE14)</f>
        <v/>
      </c>
      <c r="D14" s="128">
        <f>C14/1000000</f>
        <v/>
      </c>
      <c r="E14" s="128">
        <f>C14*2.20462262185/1000000</f>
        <v/>
      </c>
      <c r="F14" s="129">
        <f>IFERROR(B14/(C14/1000),0)</f>
        <v/>
      </c>
      <c r="G14" s="130">
        <f>IFERROR(B14/(C14*2.20462262185),0)</f>
        <v/>
      </c>
      <c r="I14" s="9" t="n">
        <v>262100</v>
      </c>
      <c r="J14" s="9" t="n">
        <v>67251</v>
      </c>
      <c r="K14" s="10">
        <f>IFERROR(I14/(J14*2.20462262185),0)</f>
        <v/>
      </c>
      <c r="L14" s="9" t="n">
        <v>475394</v>
      </c>
      <c r="M14" s="9" t="n">
        <v>150629</v>
      </c>
      <c r="N14" s="10">
        <f>IFERROR(L14/(M14*2.20462262185),0)</f>
        <v/>
      </c>
      <c r="O14" s="9" t="n">
        <v>1609911</v>
      </c>
      <c r="P14" s="9" t="n">
        <v>507120</v>
      </c>
      <c r="Q14" s="10">
        <f>IFERROR(O14/(P14*2.20462262185),0)</f>
        <v/>
      </c>
      <c r="R14" s="9" t="n">
        <v>733456</v>
      </c>
      <c r="S14" s="9" t="n">
        <v>198652</v>
      </c>
      <c r="T14" s="10">
        <f>IFERROR(R14/(S14*2.20462262185),0)</f>
        <v/>
      </c>
      <c r="U14" s="9" t="n">
        <v>1018193</v>
      </c>
      <c r="V14" s="9" t="n">
        <v>311090</v>
      </c>
      <c r="W14" s="10">
        <f>IFERROR(U14/(V14*2.20462262185),0)</f>
        <v/>
      </c>
      <c r="X14" s="9" t="n">
        <v>926647</v>
      </c>
      <c r="Y14" s="9" t="n">
        <v>213730</v>
      </c>
      <c r="Z14" s="10">
        <f>IFERROR(X14/(Y14*2.20462262185),0)</f>
        <v/>
      </c>
      <c r="AA14" s="9" t="n">
        <v>890200</v>
      </c>
      <c r="AB14" s="9" t="n">
        <v>186677</v>
      </c>
      <c r="AC14" s="10">
        <f>IFERROR(AA14/(AB14*2.20462262185),0)</f>
        <v/>
      </c>
      <c r="AD14" s="9" t="n">
        <v>420297</v>
      </c>
      <c r="AE14" s="9" t="n">
        <v>104707</v>
      </c>
      <c r="AF14" s="10">
        <f>IFERROR(AD14/(AE14*2.20462262185),0)</f>
        <v/>
      </c>
      <c r="AG14" s="9" t="n">
        <v>939272</v>
      </c>
      <c r="AH14" s="9" t="n">
        <v>252480</v>
      </c>
      <c r="AI14" s="10">
        <f>IFERROR(AG14/(AH14*2.20462262185),0)</f>
        <v/>
      </c>
      <c r="AJ14" s="9" t="n">
        <v>849039</v>
      </c>
      <c r="AK14" s="9" t="n">
        <v>332167</v>
      </c>
      <c r="AL14" s="10">
        <f>IFERROR(AJ14/(AK14*2.20462262185),0)</f>
        <v/>
      </c>
      <c r="AM14" s="9" t="n">
        <v>1109688</v>
      </c>
      <c r="AN14" s="9" t="n">
        <v>256547</v>
      </c>
      <c r="AO14" s="10">
        <f>IFERROR(AM14/(AN14*2.20462262185),0)</f>
        <v/>
      </c>
      <c r="AP14" s="9" t="n">
        <v>153298</v>
      </c>
      <c r="AQ14" s="9" t="n">
        <v>48783</v>
      </c>
      <c r="AR14" s="10">
        <f>IFERROR(AP14/(AQ14*2.20462262185),0)</f>
        <v/>
      </c>
      <c r="AS14" s="9" t="n">
        <v>837543</v>
      </c>
      <c r="AT14" s="9" t="n">
        <v>148078</v>
      </c>
      <c r="AU14" s="10">
        <f>IFERROR(AS14/(AT14*2.20462262185),0)</f>
        <v/>
      </c>
      <c r="AV14" s="9" t="n">
        <v>1180494</v>
      </c>
      <c r="AW14" s="9" t="n">
        <v>396792</v>
      </c>
      <c r="AX14" s="10">
        <f>IFERROR(AV14/(AW14*2.20462262185),0)</f>
        <v/>
      </c>
      <c r="AY14" s="9" t="n">
        <v>1396616</v>
      </c>
      <c r="AZ14" s="9" t="n">
        <v>369077</v>
      </c>
      <c r="BA14" s="10">
        <f>IFERROR(AY14/(AZ14*2.20462262185),0)</f>
        <v/>
      </c>
      <c r="BB14" s="9" t="n">
        <v>1469841</v>
      </c>
      <c r="BC14" s="9" t="n">
        <v>460968</v>
      </c>
      <c r="BD14" s="10">
        <f>IFERROR(BB14/(BC14*2.20462262185),0)</f>
        <v/>
      </c>
      <c r="BE14" s="9" t="n">
        <v>1352109</v>
      </c>
      <c r="BF14" s="9" t="n">
        <v>578940</v>
      </c>
      <c r="BG14" s="10">
        <f>IFERROR(BE14/(BF14*2.20462262185),0)</f>
        <v/>
      </c>
      <c r="BH14" s="9" t="n">
        <v>1110459</v>
      </c>
      <c r="BI14" s="9" t="n">
        <v>412684</v>
      </c>
      <c r="BJ14" s="10">
        <f>IFERROR(BH14/(BI14*2.20462262185),0)</f>
        <v/>
      </c>
      <c r="BK14" s="9" t="n">
        <v>1431575</v>
      </c>
      <c r="BL14" s="9" t="n">
        <v>520498</v>
      </c>
      <c r="BM14" s="10">
        <f>IFERROR(BK14/(BL14*2.20462262185),0)</f>
        <v/>
      </c>
      <c r="BN14" s="9" t="n">
        <v>631845</v>
      </c>
      <c r="BO14" s="9" t="n">
        <v>239944</v>
      </c>
      <c r="BP14" s="10">
        <f>IFERROR(BN14/(BO14*2.20462262185),0)</f>
        <v/>
      </c>
      <c r="BQ14" s="9" t="n">
        <v>786398</v>
      </c>
      <c r="BR14" s="9" t="n">
        <v>384056</v>
      </c>
      <c r="BS14" s="10">
        <f>IFERROR(BQ14/(BR14*2.20462262185),0)</f>
        <v/>
      </c>
      <c r="BT14" s="9" t="n">
        <v>550129</v>
      </c>
      <c r="BU14" s="9" t="n">
        <v>148768</v>
      </c>
      <c r="BV14" s="10">
        <f>IFERROR(BT14/(BU14*2.20462262185),0)</f>
        <v/>
      </c>
      <c r="BW14" s="9" t="n">
        <v>870947</v>
      </c>
      <c r="BX14" s="9" t="n">
        <v>271640</v>
      </c>
      <c r="BY14" s="10">
        <f>IFERROR(BW14/(BX14*2.20462262185),0)</f>
        <v/>
      </c>
      <c r="BZ14" s="9" t="n">
        <v>1164507</v>
      </c>
      <c r="CA14" s="9" t="n">
        <v>381107</v>
      </c>
      <c r="CB14" s="10">
        <f>IFERROR(BZ14/(CA14*2.20462262185),0)</f>
        <v/>
      </c>
      <c r="CC14" s="9" t="n">
        <v>1437228</v>
      </c>
      <c r="CD14" s="9" t="n">
        <v>397704</v>
      </c>
      <c r="CE14" s="10">
        <f>IFERROR(CC14/(CD14*2.20462262185),0)</f>
        <v/>
      </c>
      <c r="CF14" s="9" t="n">
        <v>968889</v>
      </c>
      <c r="CG14" s="9" t="n">
        <v>265297</v>
      </c>
      <c r="CH14" s="10">
        <f>IFERROR(CF14/(CG14*2.20462262185),0)</f>
        <v/>
      </c>
      <c r="CI14" s="9" t="n">
        <v>965769</v>
      </c>
      <c r="CJ14" s="9" t="n">
        <v>248735</v>
      </c>
      <c r="CK14" s="10">
        <f>IFERROR(CI14/(CJ14*2.20462262185),0)</f>
        <v/>
      </c>
      <c r="CL14" s="9" t="n">
        <v>538966</v>
      </c>
      <c r="CM14" s="9" t="n">
        <v>133216</v>
      </c>
      <c r="CN14" s="10">
        <f>IFERROR(CL14/(CM14*2.20462262185),0)</f>
        <v/>
      </c>
      <c r="CO14" s="9" t="n">
        <v>931859</v>
      </c>
      <c r="CP14" s="9" t="n">
        <v>242636</v>
      </c>
      <c r="CQ14" s="10">
        <f>IFERROR(CO14/(CP14*2.20462262185),0)</f>
        <v/>
      </c>
      <c r="CR14" s="9" t="n">
        <v>1552208</v>
      </c>
      <c r="CS14" s="9" t="n">
        <v>612998</v>
      </c>
      <c r="CT14" s="10">
        <f>IFERROR(CR14/(CS14*2.20462262185),0)</f>
        <v/>
      </c>
      <c r="CU14" s="9" t="n">
        <v>607875</v>
      </c>
      <c r="CV14" s="9" t="n">
        <v>256402</v>
      </c>
      <c r="CW14" s="10">
        <f>IFERROR(CU14/(CV14*2.20462262185),0)</f>
        <v/>
      </c>
      <c r="CX14" s="9" t="n">
        <v>1292792</v>
      </c>
      <c r="CY14" s="9" t="n">
        <v>399583</v>
      </c>
      <c r="CZ14" s="10">
        <f>IFERROR(CX14/(CY14*2.20462262185),0)</f>
        <v/>
      </c>
      <c r="DA14" s="9" t="n">
        <v>1101849</v>
      </c>
      <c r="DB14" s="9" t="n">
        <v>283175</v>
      </c>
      <c r="DC14" s="10">
        <f>IFERROR(DA14/(DB14*2.20462262185),0)</f>
        <v/>
      </c>
      <c r="DD14" s="9" t="n">
        <v>886531</v>
      </c>
      <c r="DE14" s="9" t="n">
        <v>332647</v>
      </c>
      <c r="DF14" s="10">
        <f>IFERROR(DD14/(DE14*2.20462262185),0)</f>
        <v/>
      </c>
      <c r="DG14" s="9" t="n">
        <v>943044</v>
      </c>
      <c r="DH14" s="9" t="n">
        <v>400803</v>
      </c>
      <c r="DI14" s="10">
        <f>IFERROR(DG14/(DH14*2.20462262185),0)</f>
        <v/>
      </c>
      <c r="DJ14" s="9" t="n">
        <v>902591</v>
      </c>
      <c r="DK14" s="9" t="n">
        <v>315047</v>
      </c>
      <c r="DL14" s="10">
        <f>IFERROR(DJ14/(DK14*2.20462262185),0)</f>
        <v/>
      </c>
      <c r="DM14" s="9" t="n">
        <v>555225</v>
      </c>
      <c r="DN14" s="9" t="n">
        <v>137782</v>
      </c>
      <c r="DO14" s="10">
        <f>IFERROR(DM14/(DN14*2.20462262185),0)</f>
        <v/>
      </c>
      <c r="DP14" s="9" t="n">
        <v>380122</v>
      </c>
      <c r="DQ14" s="9" t="n">
        <v>90840</v>
      </c>
      <c r="DR14" s="10">
        <f>IFERROR(DP14/(DQ14*2.20462262185),0)</f>
        <v/>
      </c>
      <c r="DS14" s="9" t="n">
        <v>648075</v>
      </c>
      <c r="DT14" s="9" t="n">
        <v>166125</v>
      </c>
      <c r="DU14" s="10">
        <f>IFERROR(DS14/(DT14*2.20462262185),0)</f>
        <v/>
      </c>
      <c r="DV14" s="9" t="n">
        <v>885008</v>
      </c>
      <c r="DW14" s="9" t="n">
        <v>160500</v>
      </c>
      <c r="DX14" s="10">
        <f>IFERROR(DV14/(DW14*2.20462262185),0)</f>
        <v/>
      </c>
      <c r="DY14" s="9" t="n">
        <v>145498</v>
      </c>
      <c r="DZ14" s="9" t="n">
        <v>40081</v>
      </c>
      <c r="EA14" s="10">
        <f>IFERROR(DY14/(DZ14*2.20462262185),0)</f>
        <v/>
      </c>
      <c r="EB14" s="9" t="n">
        <v>766061</v>
      </c>
      <c r="EC14" s="9" t="n">
        <v>171674</v>
      </c>
      <c r="ED14" s="10">
        <f>IFERROR(EB14/(EC14*2.20462262185),0)</f>
        <v/>
      </c>
      <c r="EE14" s="9" t="n">
        <v>963117</v>
      </c>
      <c r="EF14" s="9" t="n">
        <v>235049</v>
      </c>
      <c r="EG14" s="10">
        <f>IFERROR(EE14/(EF14*2.20462262185),0)</f>
        <v/>
      </c>
      <c r="EH14" s="9" t="n">
        <v>1194848</v>
      </c>
      <c r="EI14" s="9" t="n">
        <v>403173</v>
      </c>
      <c r="EJ14" s="10">
        <f>IFERROR(EH14/(EI14*2.20462262185),0)</f>
        <v/>
      </c>
      <c r="EK14" s="9" t="n">
        <v>651714</v>
      </c>
      <c r="EL14" s="9" t="n">
        <v>174347</v>
      </c>
      <c r="EM14" s="10">
        <f>IFERROR(EK14/(EL14*2.20462262185),0)</f>
        <v/>
      </c>
      <c r="EN14" s="9" t="n">
        <v>900476</v>
      </c>
      <c r="EO14" s="9" t="n">
        <v>378460</v>
      </c>
      <c r="EP14" s="10">
        <f>IFERROR(EN14/(EO14*2.20462262185),0)</f>
        <v/>
      </c>
      <c r="EQ14" s="9" t="n">
        <v>3644721</v>
      </c>
      <c r="ER14" s="9" t="n">
        <v>1459662</v>
      </c>
      <c r="ES14" s="10">
        <f>IFERROR(EQ14/(ER14*2.20462262185),0)</f>
        <v/>
      </c>
      <c r="ET14" s="9" t="n">
        <v>3073086</v>
      </c>
      <c r="EU14" s="9" t="n">
        <v>1651671</v>
      </c>
      <c r="EV14" s="10">
        <f>IFERROR(ET14/(EU14*2.20462262185),0)</f>
        <v/>
      </c>
      <c r="EW14" s="9" t="n">
        <v>2009292</v>
      </c>
      <c r="EX14" s="9" t="n">
        <v>1063717</v>
      </c>
      <c r="EY14" s="10">
        <f>IFERROR(EW14/(EX14*2.20462262185),0)</f>
        <v/>
      </c>
      <c r="EZ14" s="9" t="n">
        <v>1917311</v>
      </c>
      <c r="FA14" s="9" t="n">
        <v>849243</v>
      </c>
      <c r="FB14" s="10">
        <f>IFERROR(EZ14/(FA14*2.20462262185),0)</f>
        <v/>
      </c>
      <c r="FC14" s="9" t="n">
        <v>2365583</v>
      </c>
      <c r="FD14" s="9" t="n">
        <v>1135924</v>
      </c>
      <c r="FE14" s="10">
        <f>IFERROR(FC14/(FD14*2.20462262185),0)</f>
        <v/>
      </c>
      <c r="FF14" s="9" t="n">
        <v>2508372</v>
      </c>
      <c r="FG14" s="9" t="n">
        <v>1135457</v>
      </c>
      <c r="FH14" s="10">
        <f>IFERROR(FF14/(FG14*2.20462262185),0)</f>
        <v/>
      </c>
      <c r="FI14" s="9" t="n">
        <v>518379</v>
      </c>
      <c r="FJ14" s="9" t="n">
        <v>189299</v>
      </c>
      <c r="FK14" s="10">
        <f>IFERROR(FI14/(FJ14*2.20462262185),0)</f>
        <v/>
      </c>
      <c r="FL14" s="9" t="n">
        <v>592766</v>
      </c>
      <c r="FM14" s="9" t="n">
        <v>162577</v>
      </c>
      <c r="FN14" s="10">
        <f>IFERROR(FL14/(FM14*2.20462262185),0)</f>
        <v/>
      </c>
      <c r="FO14" s="9" t="n">
        <v>1632654</v>
      </c>
      <c r="FP14" s="9" t="n">
        <v>586438</v>
      </c>
      <c r="FQ14" s="10">
        <f>IFERROR(FO14/(FP14*2.20462262185),0)</f>
        <v/>
      </c>
      <c r="FR14" s="9" t="n">
        <v>2331910</v>
      </c>
      <c r="FS14" s="9" t="n">
        <v>1270561</v>
      </c>
      <c r="FT14" s="10">
        <f>IFERROR(FR14/(FS14*2.20462262185),0)</f>
        <v/>
      </c>
    </row>
    <row r="15">
      <c r="A15" s="126" t="inlineStr">
        <is>
          <t>Portugal</t>
        </is>
      </c>
      <c r="B15" s="127">
        <f>SUM(I15,L15,O15,R15,U15,X15,AA15,AD15)</f>
        <v/>
      </c>
      <c r="C15" s="127">
        <f>SUM(J15,M15,P15,S15,V15,Y15,AB15,AE15)</f>
        <v/>
      </c>
      <c r="D15" s="128">
        <f>C15/1000000</f>
        <v/>
      </c>
      <c r="E15" s="128">
        <f>C15*2.20462262185/1000000</f>
        <v/>
      </c>
      <c r="F15" s="129">
        <f>IFERROR(B15/(C15/1000),0)</f>
        <v/>
      </c>
      <c r="G15" s="130">
        <f>IFERROR(B15/(C15*2.20462262185),0)</f>
        <v/>
      </c>
      <c r="I15" s="9" t="n">
        <v>1280818</v>
      </c>
      <c r="J15" s="9" t="n">
        <v>400557</v>
      </c>
      <c r="K15" s="10">
        <f>IFERROR(I15/(J15*2.20462262185),0)</f>
        <v/>
      </c>
      <c r="L15" s="9" t="n">
        <v>373871</v>
      </c>
      <c r="M15" s="9" t="n">
        <v>117841</v>
      </c>
      <c r="N15" s="10">
        <f>IFERROR(L15/(M15*2.20462262185),0)</f>
        <v/>
      </c>
      <c r="O15" s="9" t="n">
        <v>0</v>
      </c>
      <c r="P15" s="9" t="n">
        <v>0</v>
      </c>
      <c r="Q15" s="10">
        <f>IFERROR(O15/(P15*2.20462262185),0)</f>
        <v/>
      </c>
      <c r="R15" s="9" t="n">
        <v>1532348</v>
      </c>
      <c r="S15" s="9" t="n">
        <v>470800</v>
      </c>
      <c r="T15" s="10">
        <f>IFERROR(R15/(S15*2.20462262185),0)</f>
        <v/>
      </c>
      <c r="U15" s="9" t="n">
        <v>0</v>
      </c>
      <c r="V15" s="9" t="n">
        <v>0</v>
      </c>
      <c r="W15" s="10">
        <f>IFERROR(U15/(V15*2.20462262185),0)</f>
        <v/>
      </c>
      <c r="X15" s="9" t="n">
        <v>386729</v>
      </c>
      <c r="Y15" s="9" t="n">
        <v>117832</v>
      </c>
      <c r="Z15" s="10">
        <f>IFERROR(X15/(Y15*2.20462262185),0)</f>
        <v/>
      </c>
      <c r="AA15" s="9" t="n">
        <v>1083674</v>
      </c>
      <c r="AB15" s="9" t="n">
        <v>329744</v>
      </c>
      <c r="AC15" s="10">
        <f>IFERROR(AA15/(AB15*2.20462262185),0)</f>
        <v/>
      </c>
      <c r="AG15" s="9" t="n">
        <v>0</v>
      </c>
      <c r="AH15" s="9" t="n">
        <v>0</v>
      </c>
      <c r="AI15" s="10">
        <f>IFERROR(AG15/(AH15*2.20462262185),0)</f>
        <v/>
      </c>
      <c r="AJ15" s="9" t="n">
        <v>1638151</v>
      </c>
      <c r="AK15" s="9" t="n">
        <v>519687</v>
      </c>
      <c r="AL15" s="10">
        <f>IFERROR(AJ15/(AK15*2.20462262185),0)</f>
        <v/>
      </c>
      <c r="AM15" s="9" t="n">
        <v>0</v>
      </c>
      <c r="AN15" s="9" t="n">
        <v>0</v>
      </c>
      <c r="AO15" s="10">
        <f>IFERROR(AM15/(AN15*2.20462262185),0)</f>
        <v/>
      </c>
      <c r="AP15" s="9" t="n">
        <v>76557</v>
      </c>
      <c r="AQ15" s="9" t="n">
        <v>23559</v>
      </c>
      <c r="AR15" s="10">
        <f>IFERROR(AP15/(AQ15*2.20462262185),0)</f>
        <v/>
      </c>
      <c r="AS15" s="9" t="n">
        <v>185548</v>
      </c>
      <c r="AT15" s="9" t="n">
        <v>47163</v>
      </c>
      <c r="AU15" s="10">
        <f>IFERROR(AS15/(AT15*2.20462262185),0)</f>
        <v/>
      </c>
      <c r="AV15" s="9" t="n">
        <v>1047901</v>
      </c>
      <c r="AW15" s="9" t="n">
        <v>259902</v>
      </c>
      <c r="AX15" s="10">
        <f>IFERROR(AV15/(AW15*2.20462262185),0)</f>
        <v/>
      </c>
      <c r="AY15" s="9" t="n">
        <v>95580</v>
      </c>
      <c r="AZ15" s="9" t="n">
        <v>23759</v>
      </c>
      <c r="BA15" s="10">
        <f>IFERROR(AY15/(AZ15*2.20462262185),0)</f>
        <v/>
      </c>
      <c r="BB15" s="9" t="n">
        <v>2086422</v>
      </c>
      <c r="BC15" s="9" t="n">
        <v>519526</v>
      </c>
      <c r="BD15" s="10">
        <f>IFERROR(BB15/(BC15*2.20462262185),0)</f>
        <v/>
      </c>
      <c r="BE15" s="9" t="n">
        <v>0</v>
      </c>
      <c r="BF15" s="9" t="n">
        <v>0</v>
      </c>
      <c r="BG15" s="10">
        <f>IFERROR(BE15/(BF15*2.20462262185),0)</f>
        <v/>
      </c>
      <c r="BH15" s="9" t="n">
        <v>1628454</v>
      </c>
      <c r="BI15" s="9" t="n">
        <v>424318</v>
      </c>
      <c r="BJ15" s="10">
        <f>IFERROR(BH15/(BI15*2.20462262185),0)</f>
        <v/>
      </c>
      <c r="BK15" s="9" t="n">
        <v>1579712</v>
      </c>
      <c r="BL15" s="9" t="n">
        <v>402855</v>
      </c>
      <c r="BM15" s="10">
        <f>IFERROR(BK15/(BL15*2.20462262185),0)</f>
        <v/>
      </c>
      <c r="BN15" s="9" t="n">
        <v>836406</v>
      </c>
      <c r="BO15" s="9" t="n">
        <v>213094</v>
      </c>
      <c r="BP15" s="10">
        <f>IFERROR(BN15/(BO15*2.20462262185),0)</f>
        <v/>
      </c>
      <c r="BQ15" s="9" t="n">
        <v>769168</v>
      </c>
      <c r="BR15" s="9" t="n">
        <v>188853</v>
      </c>
      <c r="BS15" s="10">
        <f>IFERROR(BQ15/(BR15*2.20462262185),0)</f>
        <v/>
      </c>
      <c r="BT15" s="9" t="n">
        <v>1268111</v>
      </c>
      <c r="BU15" s="9" t="n">
        <v>305562</v>
      </c>
      <c r="BV15" s="10">
        <f>IFERROR(BT15/(BU15*2.20462262185),0)</f>
        <v/>
      </c>
      <c r="BW15" s="9" t="n">
        <v>992090</v>
      </c>
      <c r="BX15" s="9" t="n">
        <v>235608</v>
      </c>
      <c r="BY15" s="10">
        <f>IFERROR(BW15/(BX15*2.20462262185),0)</f>
        <v/>
      </c>
      <c r="BZ15" s="9" t="n">
        <v>1277866</v>
      </c>
      <c r="CA15" s="9" t="n">
        <v>306767</v>
      </c>
      <c r="CB15" s="10">
        <f>IFERROR(BZ15/(CA15*2.20462262185),0)</f>
        <v/>
      </c>
      <c r="CC15" s="9" t="n">
        <v>1441176</v>
      </c>
      <c r="CD15" s="9" t="n">
        <v>353314</v>
      </c>
      <c r="CE15" s="10">
        <f>IFERROR(CC15/(CD15*2.20462262185),0)</f>
        <v/>
      </c>
      <c r="CF15" s="9" t="n">
        <v>663766</v>
      </c>
      <c r="CG15" s="9" t="n">
        <v>164733</v>
      </c>
      <c r="CH15" s="10">
        <f>IFERROR(CF15/(CG15*2.20462262185),0)</f>
        <v/>
      </c>
      <c r="CI15" s="9" t="n">
        <v>2328850</v>
      </c>
      <c r="CJ15" s="9" t="n">
        <v>568010</v>
      </c>
      <c r="CK15" s="10">
        <f>IFERROR(CI15/(CJ15*2.20462262185),0)</f>
        <v/>
      </c>
      <c r="CL15" s="9" t="n">
        <v>284833</v>
      </c>
      <c r="CM15" s="9" t="n">
        <v>70560</v>
      </c>
      <c r="CN15" s="10">
        <f>IFERROR(CL15/(CM15*2.20462262185),0)</f>
        <v/>
      </c>
      <c r="CO15" s="9" t="n">
        <v>962057</v>
      </c>
      <c r="CP15" s="9" t="n">
        <v>236072</v>
      </c>
      <c r="CQ15" s="10">
        <f>IFERROR(CO15/(CP15*2.20462262185),0)</f>
        <v/>
      </c>
      <c r="CR15" s="9" t="n">
        <v>1639869</v>
      </c>
      <c r="CS15" s="9" t="n">
        <v>401057</v>
      </c>
      <c r="CT15" s="10">
        <f>IFERROR(CR15/(CS15*2.20462262185),0)</f>
        <v/>
      </c>
      <c r="CU15" s="9" t="n">
        <v>95633</v>
      </c>
      <c r="CV15" s="9" t="n">
        <v>23341</v>
      </c>
      <c r="CW15" s="10">
        <f>IFERROR(CU15/(CV15*2.20462262185),0)</f>
        <v/>
      </c>
      <c r="CX15" s="9" t="n">
        <v>1091656</v>
      </c>
      <c r="CY15" s="9" t="n">
        <v>328202</v>
      </c>
      <c r="CZ15" s="10">
        <f>IFERROR(CX15/(CY15*2.20462262185),0)</f>
        <v/>
      </c>
      <c r="DA15" s="9" t="n">
        <v>929424</v>
      </c>
      <c r="DB15" s="9" t="n">
        <v>282781</v>
      </c>
      <c r="DC15" s="10">
        <f>IFERROR(DA15/(DB15*2.20462262185),0)</f>
        <v/>
      </c>
      <c r="DD15" s="9" t="n">
        <v>147342</v>
      </c>
      <c r="DE15" s="9" t="n">
        <v>46065</v>
      </c>
      <c r="DF15" s="10">
        <f>IFERROR(DD15/(DE15*2.20462262185),0)</f>
        <v/>
      </c>
      <c r="DG15" s="9" t="n">
        <v>1651233</v>
      </c>
      <c r="DH15" s="9" t="n">
        <v>517421</v>
      </c>
      <c r="DI15" s="10">
        <f>IFERROR(DG15/(DH15*2.20462262185),0)</f>
        <v/>
      </c>
      <c r="DJ15" s="9" t="n">
        <v>620821</v>
      </c>
      <c r="DK15" s="9" t="n">
        <v>189651</v>
      </c>
      <c r="DL15" s="10">
        <f>IFERROR(DJ15/(DK15*2.20462262185),0)</f>
        <v/>
      </c>
      <c r="DM15" s="9" t="n">
        <v>629961</v>
      </c>
      <c r="DN15" s="9" t="n">
        <v>189687</v>
      </c>
      <c r="DO15" s="10">
        <f>IFERROR(DM15/(DN15*2.20462262185),0)</f>
        <v/>
      </c>
      <c r="DP15" s="9" t="n">
        <v>0</v>
      </c>
      <c r="DQ15" s="9" t="n">
        <v>0</v>
      </c>
      <c r="DR15" s="10">
        <f>IFERROR(DP15/(DQ15*2.20462262185),0)</f>
        <v/>
      </c>
      <c r="DS15" s="9" t="n">
        <v>507421</v>
      </c>
      <c r="DT15" s="9" t="n">
        <v>214972</v>
      </c>
      <c r="DU15" s="10">
        <f>IFERROR(DS15/(DT15*2.20462262185),0)</f>
        <v/>
      </c>
      <c r="DV15" s="9" t="n">
        <v>495962</v>
      </c>
      <c r="DW15" s="9" t="n">
        <v>214044</v>
      </c>
      <c r="DX15" s="10">
        <f>IFERROR(DV15/(DW15*2.20462262185),0)</f>
        <v/>
      </c>
      <c r="DY15" s="9" t="n">
        <v>910434</v>
      </c>
      <c r="DZ15" s="9" t="n">
        <v>396349</v>
      </c>
      <c r="EA15" s="10">
        <f>IFERROR(DY15/(DZ15*2.20462262185),0)</f>
        <v/>
      </c>
      <c r="EB15" s="9" t="n">
        <v>479559</v>
      </c>
      <c r="EC15" s="9" t="n">
        <v>213818</v>
      </c>
      <c r="ED15" s="10">
        <f>IFERROR(EB15/(EC15*2.20462262185),0)</f>
        <v/>
      </c>
      <c r="EE15" s="9" t="n">
        <v>163142</v>
      </c>
      <c r="EF15" s="9" t="n">
        <v>71258</v>
      </c>
      <c r="EG15" s="10">
        <f>IFERROR(EE15/(EF15*2.20462262185),0)</f>
        <v/>
      </c>
      <c r="EK15" s="9" t="n">
        <v>318676</v>
      </c>
      <c r="EL15" s="9" t="n">
        <v>143214</v>
      </c>
      <c r="EM15" s="10">
        <f>IFERROR(EK15/(EL15*2.20462262185),0)</f>
        <v/>
      </c>
      <c r="EN15" s="9" t="n">
        <v>1356611</v>
      </c>
      <c r="EO15" s="9" t="n">
        <v>640884</v>
      </c>
      <c r="EP15" s="10">
        <f>IFERROR(EN15/(EO15*2.20462262185),0)</f>
        <v/>
      </c>
      <c r="EQ15" s="9" t="n">
        <v>1329822</v>
      </c>
      <c r="ER15" s="9" t="n">
        <v>642802</v>
      </c>
      <c r="ES15" s="10">
        <f>IFERROR(EQ15/(ER15*2.20462262185),0)</f>
        <v/>
      </c>
      <c r="ET15" s="9" t="n">
        <v>2447862</v>
      </c>
      <c r="EU15" s="9" t="n">
        <v>718968</v>
      </c>
      <c r="EV15" s="10">
        <f>IFERROR(ET15/(EU15*2.20462262185),0)</f>
        <v/>
      </c>
      <c r="EW15" s="9" t="n">
        <v>697078</v>
      </c>
      <c r="EX15" s="9" t="n">
        <v>316088</v>
      </c>
      <c r="EY15" s="10">
        <f>IFERROR(EW15/(EX15*2.20462262185),0)</f>
        <v/>
      </c>
      <c r="EZ15" s="9" t="n">
        <v>2274858</v>
      </c>
      <c r="FA15" s="9" t="n">
        <v>715009</v>
      </c>
      <c r="FB15" s="10">
        <f>IFERROR(EZ15/(FA15*2.20462262185),0)</f>
        <v/>
      </c>
      <c r="FC15" s="9" t="n">
        <v>1137762</v>
      </c>
      <c r="FD15" s="9" t="n">
        <v>430603</v>
      </c>
      <c r="FE15" s="10">
        <f>IFERROR(FC15/(FD15*2.20462262185),0)</f>
        <v/>
      </c>
      <c r="FF15" s="9" t="n">
        <v>1712085</v>
      </c>
      <c r="FG15" s="9" t="n">
        <v>431123</v>
      </c>
      <c r="FH15" s="10">
        <f>IFERROR(FF15/(FG15*2.20462262185),0)</f>
        <v/>
      </c>
      <c r="FI15" s="9" t="n">
        <v>514715</v>
      </c>
      <c r="FJ15" s="9" t="n">
        <v>170474</v>
      </c>
      <c r="FK15" s="10">
        <f>IFERROR(FI15/(FJ15*2.20462262185),0)</f>
        <v/>
      </c>
      <c r="FL15" s="9" t="n">
        <v>212973</v>
      </c>
      <c r="FM15" s="9" t="n">
        <v>95090</v>
      </c>
      <c r="FN15" s="10">
        <f>IFERROR(FL15/(FM15*2.20462262185),0)</f>
        <v/>
      </c>
      <c r="FO15" s="9" t="n">
        <v>371883</v>
      </c>
      <c r="FP15" s="9" t="n">
        <v>166937</v>
      </c>
      <c r="FQ15" s="10">
        <f>IFERROR(FO15/(FP15*2.20462262185),0)</f>
        <v/>
      </c>
      <c r="FR15" s="9" t="n">
        <v>445554</v>
      </c>
      <c r="FS15" s="9" t="n">
        <v>214327</v>
      </c>
      <c r="FT15" s="10">
        <f>IFERROR(FR15/(FS15*2.20462262185),0)</f>
        <v/>
      </c>
    </row>
    <row r="16">
      <c r="A16" s="126" t="inlineStr">
        <is>
          <t>Korea, South</t>
        </is>
      </c>
      <c r="B16" s="127">
        <f>SUM(I16,L16,O16,R16,U16,X16,AA16,AD16)</f>
        <v/>
      </c>
      <c r="C16" s="127">
        <f>SUM(J16,M16,P16,S16,V16,Y16,AB16,AE16)</f>
        <v/>
      </c>
      <c r="D16" s="128">
        <f>C16/1000000</f>
        <v/>
      </c>
      <c r="E16" s="128">
        <f>C16*2.20462262185/1000000</f>
        <v/>
      </c>
      <c r="F16" s="129">
        <f>IFERROR(B16/(C16/1000),0)</f>
        <v/>
      </c>
      <c r="G16" s="130">
        <f>IFERROR(B16/(C16*2.20462262185),0)</f>
        <v/>
      </c>
      <c r="I16" s="9" t="n">
        <v>36987</v>
      </c>
      <c r="J16" s="9" t="n">
        <v>101129</v>
      </c>
      <c r="K16" s="10">
        <f>IFERROR(I16/(J16*2.20462262185),0)</f>
        <v/>
      </c>
      <c r="L16" s="9" t="n">
        <v>88839</v>
      </c>
      <c r="M16" s="9" t="n">
        <v>148872</v>
      </c>
      <c r="N16" s="10">
        <f>IFERROR(L16/(M16*2.20462262185),0)</f>
        <v/>
      </c>
      <c r="O16" s="9" t="n">
        <v>107095</v>
      </c>
      <c r="P16" s="9" t="n">
        <v>87510</v>
      </c>
      <c r="Q16" s="10">
        <f>IFERROR(O16/(P16*2.20462262185),0)</f>
        <v/>
      </c>
      <c r="R16" s="9" t="n">
        <v>44184</v>
      </c>
      <c r="S16" s="9" t="n">
        <v>119507</v>
      </c>
      <c r="T16" s="10">
        <f>IFERROR(R16/(S16*2.20462262185),0)</f>
        <v/>
      </c>
      <c r="U16" s="9" t="n">
        <v>61900</v>
      </c>
      <c r="V16" s="9" t="n">
        <v>198709</v>
      </c>
      <c r="W16" s="10">
        <f>IFERROR(U16/(V16*2.20462262185),0)</f>
        <v/>
      </c>
      <c r="X16" s="9" t="n">
        <v>57367</v>
      </c>
      <c r="Y16" s="9" t="n">
        <v>177708</v>
      </c>
      <c r="Z16" s="10">
        <f>IFERROR(X16/(Y16*2.20462262185),0)</f>
        <v/>
      </c>
      <c r="AA16" s="9" t="n">
        <v>37760</v>
      </c>
      <c r="AB16" s="9" t="n">
        <v>121465</v>
      </c>
      <c r="AC16" s="10">
        <f>IFERROR(AA16/(AB16*2.20462262185),0)</f>
        <v/>
      </c>
      <c r="AD16" s="9" t="n">
        <v>35753</v>
      </c>
      <c r="AE16" s="9" t="n">
        <v>201103</v>
      </c>
      <c r="AF16" s="10">
        <f>IFERROR(AD16/(AE16*2.20462262185),0)</f>
        <v/>
      </c>
      <c r="AG16" s="9" t="n">
        <v>41665</v>
      </c>
      <c r="AH16" s="9" t="n">
        <v>163166</v>
      </c>
      <c r="AI16" s="10">
        <f>IFERROR(AG16/(AH16*2.20462262185),0)</f>
        <v/>
      </c>
      <c r="AJ16" s="9" t="n">
        <v>32189</v>
      </c>
      <c r="AK16" s="9" t="n">
        <v>101242</v>
      </c>
      <c r="AL16" s="10">
        <f>IFERROR(AJ16/(AK16*2.20462262185),0)</f>
        <v/>
      </c>
      <c r="AM16" s="9" t="n">
        <v>376031</v>
      </c>
      <c r="AN16" s="9" t="n">
        <v>344107</v>
      </c>
      <c r="AO16" s="10">
        <f>IFERROR(AM16/(AN16*2.20462262185),0)</f>
        <v/>
      </c>
      <c r="AP16" s="9" t="n">
        <v>55958</v>
      </c>
      <c r="AQ16" s="9" t="n">
        <v>254113</v>
      </c>
      <c r="AR16" s="10">
        <f>IFERROR(AP16/(AQ16*2.20462262185),0)</f>
        <v/>
      </c>
      <c r="AS16" s="9" t="n">
        <v>74920</v>
      </c>
      <c r="AT16" s="9" t="n">
        <v>391132</v>
      </c>
      <c r="AU16" s="10">
        <f>IFERROR(AS16/(AT16*2.20462262185),0)</f>
        <v/>
      </c>
      <c r="AV16" s="9" t="n">
        <v>76534</v>
      </c>
      <c r="AW16" s="9" t="n">
        <v>218194</v>
      </c>
      <c r="AX16" s="10">
        <f>IFERROR(AV16/(AW16*2.20462262185),0)</f>
        <v/>
      </c>
      <c r="AY16" s="9" t="n">
        <v>45088</v>
      </c>
      <c r="AZ16" s="9" t="n">
        <v>191320</v>
      </c>
      <c r="BA16" s="10">
        <f>IFERROR(AY16/(AZ16*2.20462262185),0)</f>
        <v/>
      </c>
      <c r="BB16" s="9" t="n">
        <v>46550</v>
      </c>
      <c r="BC16" s="9" t="n">
        <v>165022</v>
      </c>
      <c r="BD16" s="10">
        <f>IFERROR(BB16/(BC16*2.20462262185),0)</f>
        <v/>
      </c>
      <c r="BE16" s="9" t="n">
        <v>47502</v>
      </c>
      <c r="BF16" s="9" t="n">
        <v>281956</v>
      </c>
      <c r="BG16" s="10">
        <f>IFERROR(BE16/(BF16*2.20462262185),0)</f>
        <v/>
      </c>
      <c r="BH16" s="9" t="n">
        <v>57892</v>
      </c>
      <c r="BI16" s="9" t="n">
        <v>144635</v>
      </c>
      <c r="BJ16" s="10">
        <f>IFERROR(BH16/(BI16*2.20462262185),0)</f>
        <v/>
      </c>
      <c r="BK16" s="9" t="n">
        <v>51886</v>
      </c>
      <c r="BL16" s="9" t="n">
        <v>230284</v>
      </c>
      <c r="BM16" s="10">
        <f>IFERROR(BK16/(BL16*2.20462262185),0)</f>
        <v/>
      </c>
      <c r="BN16" s="9" t="n">
        <v>127642</v>
      </c>
      <c r="BO16" s="9" t="n">
        <v>187763</v>
      </c>
      <c r="BP16" s="10">
        <f>IFERROR(BN16/(BO16*2.20462262185),0)</f>
        <v/>
      </c>
      <c r="BQ16" s="9" t="n">
        <v>125127</v>
      </c>
      <c r="BR16" s="9" t="n">
        <v>265649</v>
      </c>
      <c r="BS16" s="10">
        <f>IFERROR(BQ16/(BR16*2.20462262185),0)</f>
        <v/>
      </c>
      <c r="BT16" s="9" t="n">
        <v>206684</v>
      </c>
      <c r="BU16" s="9" t="n">
        <v>383086</v>
      </c>
      <c r="BV16" s="10">
        <f>IFERROR(BT16/(BU16*2.20462262185),0)</f>
        <v/>
      </c>
      <c r="BW16" s="9" t="n">
        <v>133688</v>
      </c>
      <c r="BX16" s="9" t="n">
        <v>251526</v>
      </c>
      <c r="BY16" s="10">
        <f>IFERROR(BW16/(BX16*2.20462262185),0)</f>
        <v/>
      </c>
      <c r="BZ16" s="9" t="n">
        <v>58024</v>
      </c>
      <c r="CA16" s="9" t="n">
        <v>137762</v>
      </c>
      <c r="CB16" s="10">
        <f>IFERROR(BZ16/(CA16*2.20462262185),0)</f>
        <v/>
      </c>
      <c r="CC16" s="9" t="n">
        <v>74467</v>
      </c>
      <c r="CD16" s="9" t="n">
        <v>237006</v>
      </c>
      <c r="CE16" s="10">
        <f>IFERROR(CC16/(CD16*2.20462262185),0)</f>
        <v/>
      </c>
      <c r="CF16" s="9" t="n">
        <v>86690</v>
      </c>
      <c r="CG16" s="9" t="n">
        <v>292994</v>
      </c>
      <c r="CH16" s="10">
        <f>IFERROR(CF16/(CG16*2.20462262185),0)</f>
        <v/>
      </c>
      <c r="CI16" s="9" t="n">
        <v>37396</v>
      </c>
      <c r="CJ16" s="9" t="n">
        <v>183358</v>
      </c>
      <c r="CK16" s="10">
        <f>IFERROR(CI16/(CJ16*2.20462262185),0)</f>
        <v/>
      </c>
      <c r="CL16" s="9" t="n">
        <v>173152</v>
      </c>
      <c r="CM16" s="9" t="n">
        <v>100293</v>
      </c>
      <c r="CN16" s="10">
        <f>IFERROR(CL16/(CM16*2.20462262185),0)</f>
        <v/>
      </c>
      <c r="CO16" s="9" t="n">
        <v>231248</v>
      </c>
      <c r="CP16" s="9" t="n">
        <v>303676</v>
      </c>
      <c r="CQ16" s="10">
        <f>IFERROR(CO16/(CP16*2.20462262185),0)</f>
        <v/>
      </c>
      <c r="CR16" s="9" t="n">
        <v>265747</v>
      </c>
      <c r="CS16" s="9" t="n">
        <v>401173</v>
      </c>
      <c r="CT16" s="10">
        <f>IFERROR(CR16/(CS16*2.20462262185),0)</f>
        <v/>
      </c>
      <c r="CU16" s="9" t="n">
        <v>67322</v>
      </c>
      <c r="CV16" s="9" t="n">
        <v>199990</v>
      </c>
      <c r="CW16" s="10">
        <f>IFERROR(CU16/(CV16*2.20462262185),0)</f>
        <v/>
      </c>
      <c r="CX16" s="9" t="n">
        <v>104473</v>
      </c>
      <c r="CY16" s="9" t="n">
        <v>250791</v>
      </c>
      <c r="CZ16" s="10">
        <f>IFERROR(CX16/(CY16*2.20462262185),0)</f>
        <v/>
      </c>
      <c r="DA16" s="9" t="n">
        <v>114450</v>
      </c>
      <c r="DB16" s="9" t="n">
        <v>76675</v>
      </c>
      <c r="DC16" s="10">
        <f>IFERROR(DA16/(DB16*2.20462262185),0)</f>
        <v/>
      </c>
      <c r="DD16" s="9" t="n">
        <v>53052</v>
      </c>
      <c r="DE16" s="9" t="n">
        <v>139378</v>
      </c>
      <c r="DF16" s="10">
        <f>IFERROR(DD16/(DE16*2.20462262185),0)</f>
        <v/>
      </c>
      <c r="DG16" s="9" t="n">
        <v>44255</v>
      </c>
      <c r="DH16" s="9" t="n">
        <v>178406</v>
      </c>
      <c r="DI16" s="10">
        <f>IFERROR(DG16/(DH16*2.20462262185),0)</f>
        <v/>
      </c>
      <c r="DJ16" s="9" t="n">
        <v>140625</v>
      </c>
      <c r="DK16" s="9" t="n">
        <v>239310</v>
      </c>
      <c r="DL16" s="10">
        <f>IFERROR(DJ16/(DK16*2.20462262185),0)</f>
        <v/>
      </c>
      <c r="DM16" s="9" t="n">
        <v>413419</v>
      </c>
      <c r="DN16" s="9" t="n">
        <v>330818</v>
      </c>
      <c r="DO16" s="10">
        <f>IFERROR(DM16/(DN16*2.20462262185),0)</f>
        <v/>
      </c>
      <c r="DP16" s="9" t="n">
        <v>163436</v>
      </c>
      <c r="DQ16" s="9" t="n">
        <v>176433</v>
      </c>
      <c r="DR16" s="10">
        <f>IFERROR(DP16/(DQ16*2.20462262185),0)</f>
        <v/>
      </c>
      <c r="DS16" s="9" t="n">
        <v>117881</v>
      </c>
      <c r="DT16" s="9" t="n">
        <v>360794</v>
      </c>
      <c r="DU16" s="10">
        <f>IFERROR(DS16/(DT16*2.20462262185),0)</f>
        <v/>
      </c>
      <c r="DV16" s="9" t="n">
        <v>182519</v>
      </c>
      <c r="DW16" s="9" t="n">
        <v>317705</v>
      </c>
      <c r="DX16" s="10">
        <f>IFERROR(DV16/(DW16*2.20462262185),0)</f>
        <v/>
      </c>
      <c r="DY16" s="9" t="n">
        <v>272347</v>
      </c>
      <c r="DZ16" s="9" t="n">
        <v>324844</v>
      </c>
      <c r="EA16" s="10">
        <f>IFERROR(DY16/(DZ16*2.20462262185),0)</f>
        <v/>
      </c>
      <c r="EB16" s="9" t="n">
        <v>173825</v>
      </c>
      <c r="EC16" s="9" t="n">
        <v>326359</v>
      </c>
      <c r="ED16" s="10">
        <f>IFERROR(EB16/(EC16*2.20462262185),0)</f>
        <v/>
      </c>
      <c r="EE16" s="9" t="n">
        <v>76868</v>
      </c>
      <c r="EF16" s="9" t="n">
        <v>368440</v>
      </c>
      <c r="EG16" s="10">
        <f>IFERROR(EE16/(EF16*2.20462262185),0)</f>
        <v/>
      </c>
      <c r="EH16" s="9" t="n">
        <v>104720</v>
      </c>
      <c r="EI16" s="9" t="n">
        <v>416581</v>
      </c>
      <c r="EJ16" s="10">
        <f>IFERROR(EH16/(EI16*2.20462262185),0)</f>
        <v/>
      </c>
      <c r="EK16" s="9" t="n">
        <v>83021</v>
      </c>
      <c r="EL16" s="9" t="n">
        <v>88005</v>
      </c>
      <c r="EM16" s="10">
        <f>IFERROR(EK16/(EL16*2.20462262185),0)</f>
        <v/>
      </c>
      <c r="EN16" s="9" t="n">
        <v>18273</v>
      </c>
      <c r="EO16" s="9" t="n">
        <v>68098</v>
      </c>
      <c r="EP16" s="10">
        <f>IFERROR(EN16/(EO16*2.20462262185),0)</f>
        <v/>
      </c>
      <c r="EQ16" s="9" t="n">
        <v>21335</v>
      </c>
      <c r="ER16" s="9" t="n">
        <v>103071</v>
      </c>
      <c r="ES16" s="10">
        <f>IFERROR(EQ16/(ER16*2.20462262185),0)</f>
        <v/>
      </c>
      <c r="ET16" s="9" t="n">
        <v>100189</v>
      </c>
      <c r="EU16" s="9" t="n">
        <v>115855</v>
      </c>
      <c r="EV16" s="10">
        <f>IFERROR(ET16/(EU16*2.20462262185),0)</f>
        <v/>
      </c>
      <c r="EW16" s="9" t="n">
        <v>87431</v>
      </c>
      <c r="EX16" s="9" t="n">
        <v>216967</v>
      </c>
      <c r="EY16" s="10">
        <f>IFERROR(EW16/(EX16*2.20462262185),0)</f>
        <v/>
      </c>
      <c r="EZ16" s="9" t="n">
        <v>218010</v>
      </c>
      <c r="FA16" s="9" t="n">
        <v>456206</v>
      </c>
      <c r="FB16" s="10">
        <f>IFERROR(EZ16/(FA16*2.20462262185),0)</f>
        <v/>
      </c>
      <c r="FC16" s="9" t="n">
        <v>83019</v>
      </c>
      <c r="FD16" s="9" t="n">
        <v>199215</v>
      </c>
      <c r="FE16" s="10">
        <f>IFERROR(FC16/(FD16*2.20462262185),0)</f>
        <v/>
      </c>
      <c r="FF16" s="9" t="n">
        <v>187878</v>
      </c>
      <c r="FG16" s="9" t="n">
        <v>195622</v>
      </c>
      <c r="FH16" s="10">
        <f>IFERROR(FF16/(FG16*2.20462262185),0)</f>
        <v/>
      </c>
      <c r="FI16" s="9" t="n">
        <v>109912</v>
      </c>
      <c r="FJ16" s="9" t="n">
        <v>38691</v>
      </c>
      <c r="FK16" s="10">
        <f>IFERROR(FI16/(FJ16*2.20462262185),0)</f>
        <v/>
      </c>
      <c r="FL16" s="9" t="n">
        <v>112105</v>
      </c>
      <c r="FM16" s="9" t="n">
        <v>126704</v>
      </c>
      <c r="FN16" s="10">
        <f>IFERROR(FL16/(FM16*2.20462262185),0)</f>
        <v/>
      </c>
      <c r="FO16" s="9" t="n">
        <v>129167</v>
      </c>
      <c r="FP16" s="9" t="n">
        <v>91026</v>
      </c>
      <c r="FQ16" s="10">
        <f>IFERROR(FO16/(FP16*2.20462262185),0)</f>
        <v/>
      </c>
      <c r="FR16" s="9" t="n">
        <v>41982</v>
      </c>
      <c r="FS16" s="9" t="n">
        <v>116831</v>
      </c>
      <c r="FT16" s="10">
        <f>IFERROR(FR16/(FS16*2.20462262185),0)</f>
        <v/>
      </c>
    </row>
    <row r="17">
      <c r="A17" s="126" t="inlineStr">
        <is>
          <t>France</t>
        </is>
      </c>
      <c r="B17" s="127">
        <f>SUM(I17,L17,O17,R17,U17,X17,AA17,AD17)</f>
        <v/>
      </c>
      <c r="C17" s="127">
        <f>SUM(J17,M17,P17,S17,V17,Y17,AB17,AE17)</f>
        <v/>
      </c>
      <c r="D17" s="128">
        <f>C17/1000000</f>
        <v/>
      </c>
      <c r="E17" s="128">
        <f>C17*2.20462262185/1000000</f>
        <v/>
      </c>
      <c r="F17" s="129">
        <f>IFERROR(B17/(C17/1000),0)</f>
        <v/>
      </c>
      <c r="G17" s="130">
        <f>IFERROR(B17/(C17*2.20462262185),0)</f>
        <v/>
      </c>
      <c r="I17" s="9" t="n">
        <v>180345</v>
      </c>
      <c r="J17" s="9" t="n">
        <v>49360</v>
      </c>
      <c r="K17" s="10">
        <f>IFERROR(I17/(J17*2.20462262185),0)</f>
        <v/>
      </c>
      <c r="L17" s="9" t="n">
        <v>342936</v>
      </c>
      <c r="M17" s="9" t="n">
        <v>81366</v>
      </c>
      <c r="N17" s="10">
        <f>IFERROR(L17/(M17*2.20462262185),0)</f>
        <v/>
      </c>
      <c r="O17" s="9" t="n">
        <v>133170</v>
      </c>
      <c r="P17" s="9" t="n">
        <v>43876</v>
      </c>
      <c r="Q17" s="10">
        <f>IFERROR(O17/(P17*2.20462262185),0)</f>
        <v/>
      </c>
      <c r="R17" s="9" t="n">
        <v>529386</v>
      </c>
      <c r="S17" s="9" t="n">
        <v>166380</v>
      </c>
      <c r="T17" s="10">
        <f>IFERROR(R17/(S17*2.20462262185),0)</f>
        <v/>
      </c>
      <c r="U17" s="9" t="n">
        <v>607516</v>
      </c>
      <c r="V17" s="9" t="n">
        <v>182760</v>
      </c>
      <c r="W17" s="10">
        <f>IFERROR(U17/(V17*2.20462262185),0)</f>
        <v/>
      </c>
      <c r="X17" s="9" t="n">
        <v>376945</v>
      </c>
      <c r="Y17" s="9" t="n">
        <v>106230</v>
      </c>
      <c r="Z17" s="10">
        <f>IFERROR(X17/(Y17*2.20462262185),0)</f>
        <v/>
      </c>
      <c r="AA17" s="9" t="n">
        <v>358034</v>
      </c>
      <c r="AB17" s="9" t="n">
        <v>98367</v>
      </c>
      <c r="AC17" s="10">
        <f>IFERROR(AA17/(AB17*2.20462262185),0)</f>
        <v/>
      </c>
      <c r="AD17" s="9" t="n">
        <v>501952</v>
      </c>
      <c r="AE17" s="9" t="n">
        <v>146280</v>
      </c>
      <c r="AF17" s="10">
        <f>IFERROR(AD17/(AE17*2.20462262185),0)</f>
        <v/>
      </c>
      <c r="AG17" s="9" t="n">
        <v>240045</v>
      </c>
      <c r="AH17" s="9" t="n">
        <v>69979</v>
      </c>
      <c r="AI17" s="10">
        <f>IFERROR(AG17/(AH17*2.20462262185),0)</f>
        <v/>
      </c>
      <c r="AJ17" s="9" t="n">
        <v>1194884</v>
      </c>
      <c r="AK17" s="9" t="n">
        <v>294946</v>
      </c>
      <c r="AL17" s="10">
        <f>IFERROR(AJ17/(AK17*2.20462262185),0)</f>
        <v/>
      </c>
      <c r="AM17" s="9" t="n">
        <v>985041</v>
      </c>
      <c r="AN17" s="9" t="n">
        <v>245112</v>
      </c>
      <c r="AO17" s="10">
        <f>IFERROR(AM17/(AN17*2.20462262185),0)</f>
        <v/>
      </c>
      <c r="AP17" s="9" t="n">
        <v>129898</v>
      </c>
      <c r="AQ17" s="9" t="n">
        <v>28917</v>
      </c>
      <c r="AR17" s="10">
        <f>IFERROR(AP17/(AQ17*2.20462262185),0)</f>
        <v/>
      </c>
      <c r="AS17" s="9" t="n">
        <v>851441</v>
      </c>
      <c r="AT17" s="9" t="n">
        <v>201718</v>
      </c>
      <c r="AU17" s="10">
        <f>IFERROR(AS17/(AT17*2.20462262185),0)</f>
        <v/>
      </c>
      <c r="AV17" s="9" t="n">
        <v>669387</v>
      </c>
      <c r="AW17" s="9" t="n">
        <v>174588</v>
      </c>
      <c r="AX17" s="10">
        <f>IFERROR(AV17/(AW17*2.20462262185),0)</f>
        <v/>
      </c>
      <c r="AY17" s="9" t="n">
        <v>1354932</v>
      </c>
      <c r="AZ17" s="9" t="n">
        <v>338892</v>
      </c>
      <c r="BA17" s="10">
        <f>IFERROR(AY17/(AZ17*2.20462262185),0)</f>
        <v/>
      </c>
      <c r="BB17" s="9" t="n">
        <v>2060544</v>
      </c>
      <c r="BC17" s="9" t="n">
        <v>536806</v>
      </c>
      <c r="BD17" s="10">
        <f>IFERROR(BB17/(BC17*2.20462262185),0)</f>
        <v/>
      </c>
      <c r="BE17" s="9" t="n">
        <v>690161</v>
      </c>
      <c r="BF17" s="9" t="n">
        <v>186983</v>
      </c>
      <c r="BG17" s="10">
        <f>IFERROR(BE17/(BF17*2.20462262185),0)</f>
        <v/>
      </c>
      <c r="BH17" s="9" t="n">
        <v>1454481</v>
      </c>
      <c r="BI17" s="9" t="n">
        <v>403190</v>
      </c>
      <c r="BJ17" s="10">
        <f>IFERROR(BH17/(BI17*2.20462262185),0)</f>
        <v/>
      </c>
      <c r="BK17" s="9" t="n">
        <v>324808</v>
      </c>
      <c r="BL17" s="9" t="n">
        <v>93081</v>
      </c>
      <c r="BM17" s="10">
        <f>IFERROR(BK17/(BL17*2.20462262185),0)</f>
        <v/>
      </c>
      <c r="BN17" s="9" t="n">
        <v>405878</v>
      </c>
      <c r="BO17" s="9" t="n">
        <v>109495</v>
      </c>
      <c r="BP17" s="10">
        <f>IFERROR(BN17/(BO17*2.20462262185),0)</f>
        <v/>
      </c>
      <c r="BQ17" s="9" t="n">
        <v>1026962</v>
      </c>
      <c r="BR17" s="9" t="n">
        <v>288887</v>
      </c>
      <c r="BS17" s="10">
        <f>IFERROR(BQ17/(BR17*2.20462262185),0)</f>
        <v/>
      </c>
      <c r="BT17" s="9" t="n">
        <v>2981919</v>
      </c>
      <c r="BU17" s="9" t="n">
        <v>757576</v>
      </c>
      <c r="BV17" s="10">
        <f>IFERROR(BT17/(BU17*2.20462262185),0)</f>
        <v/>
      </c>
      <c r="BW17" s="9" t="n">
        <v>884715</v>
      </c>
      <c r="BX17" s="9" t="n">
        <v>229504</v>
      </c>
      <c r="BY17" s="10">
        <f>IFERROR(BW17/(BX17*2.20462262185),0)</f>
        <v/>
      </c>
      <c r="BZ17" s="9" t="n">
        <v>1951065</v>
      </c>
      <c r="CA17" s="9" t="n">
        <v>493752</v>
      </c>
      <c r="CB17" s="10">
        <f>IFERROR(BZ17/(CA17*2.20462262185),0)</f>
        <v/>
      </c>
      <c r="CC17" s="9" t="n">
        <v>1092492</v>
      </c>
      <c r="CD17" s="9" t="n">
        <v>293592</v>
      </c>
      <c r="CE17" s="10">
        <f>IFERROR(CC17/(CD17*2.20462262185),0)</f>
        <v/>
      </c>
      <c r="CF17" s="9" t="n">
        <v>396241</v>
      </c>
      <c r="CG17" s="9" t="n">
        <v>113844</v>
      </c>
      <c r="CH17" s="10">
        <f>IFERROR(CF17/(CG17*2.20462262185),0)</f>
        <v/>
      </c>
      <c r="CI17" s="9" t="n">
        <v>1318313</v>
      </c>
      <c r="CJ17" s="9" t="n">
        <v>343387</v>
      </c>
      <c r="CK17" s="10">
        <f>IFERROR(CI17/(CJ17*2.20462262185),0)</f>
        <v/>
      </c>
      <c r="CL17" s="9" t="n">
        <v>780545</v>
      </c>
      <c r="CM17" s="9" t="n">
        <v>209748</v>
      </c>
      <c r="CN17" s="10">
        <f>IFERROR(CL17/(CM17*2.20462262185),0)</f>
        <v/>
      </c>
      <c r="CO17" s="9" t="n">
        <v>1478923</v>
      </c>
      <c r="CP17" s="9" t="n">
        <v>392295</v>
      </c>
      <c r="CQ17" s="10">
        <f>IFERROR(CO17/(CP17*2.20462262185),0)</f>
        <v/>
      </c>
      <c r="CR17" s="9" t="n">
        <v>2352446</v>
      </c>
      <c r="CS17" s="9" t="n">
        <v>655603</v>
      </c>
      <c r="CT17" s="10">
        <f>IFERROR(CR17/(CS17*2.20462262185),0)</f>
        <v/>
      </c>
      <c r="CU17" s="9" t="n">
        <v>601425</v>
      </c>
      <c r="CV17" s="9" t="n">
        <v>231967</v>
      </c>
      <c r="CW17" s="10">
        <f>IFERROR(CU17/(CV17*2.20462262185),0)</f>
        <v/>
      </c>
      <c r="CX17" s="9" t="n">
        <v>1114566</v>
      </c>
      <c r="CY17" s="9" t="n">
        <v>387630</v>
      </c>
      <c r="CZ17" s="10">
        <f>IFERROR(CX17/(CY17*2.20462262185),0)</f>
        <v/>
      </c>
      <c r="DA17" s="9" t="n">
        <v>1475451</v>
      </c>
      <c r="DB17" s="9" t="n">
        <v>558062</v>
      </c>
      <c r="DC17" s="10">
        <f>IFERROR(DA17/(DB17*2.20462262185),0)</f>
        <v/>
      </c>
      <c r="DD17" s="9" t="n">
        <v>538805</v>
      </c>
      <c r="DE17" s="9" t="n">
        <v>157641</v>
      </c>
      <c r="DF17" s="10">
        <f>IFERROR(DD17/(DE17*2.20462262185),0)</f>
        <v/>
      </c>
      <c r="DG17" s="9" t="n">
        <v>916319</v>
      </c>
      <c r="DH17" s="9" t="n">
        <v>307019</v>
      </c>
      <c r="DI17" s="10">
        <f>IFERROR(DG17/(DH17*2.20462262185),0)</f>
        <v/>
      </c>
      <c r="DJ17" s="9" t="n">
        <v>1841000</v>
      </c>
      <c r="DK17" s="9" t="n">
        <v>643227</v>
      </c>
      <c r="DL17" s="10">
        <f>IFERROR(DJ17/(DK17*2.20462262185),0)</f>
        <v/>
      </c>
      <c r="DM17" s="9" t="n">
        <v>500049</v>
      </c>
      <c r="DN17" s="9" t="n">
        <v>143198</v>
      </c>
      <c r="DO17" s="10">
        <f>IFERROR(DM17/(DN17*2.20462262185),0)</f>
        <v/>
      </c>
      <c r="DP17" s="9" t="n">
        <v>423751</v>
      </c>
      <c r="DQ17" s="9" t="n">
        <v>130239</v>
      </c>
      <c r="DR17" s="10">
        <f>IFERROR(DP17/(DQ17*2.20462262185),0)</f>
        <v/>
      </c>
      <c r="DS17" s="9" t="n">
        <v>546411</v>
      </c>
      <c r="DT17" s="9" t="n">
        <v>155960</v>
      </c>
      <c r="DU17" s="10">
        <f>IFERROR(DS17/(DT17*2.20462262185),0)</f>
        <v/>
      </c>
      <c r="DV17" s="9" t="n">
        <v>840288</v>
      </c>
      <c r="DW17" s="9" t="n">
        <v>294837</v>
      </c>
      <c r="DX17" s="10">
        <f>IFERROR(DV17/(DW17*2.20462262185),0)</f>
        <v/>
      </c>
      <c r="DY17" s="9" t="n">
        <v>1838503</v>
      </c>
      <c r="DZ17" s="9" t="n">
        <v>727016</v>
      </c>
      <c r="EA17" s="10">
        <f>IFERROR(DY17/(DZ17*2.20462262185),0)</f>
        <v/>
      </c>
      <c r="EB17" s="9" t="n">
        <v>1801529</v>
      </c>
      <c r="EC17" s="9" t="n">
        <v>705963</v>
      </c>
      <c r="ED17" s="10">
        <f>IFERROR(EB17/(EC17*2.20462262185),0)</f>
        <v/>
      </c>
      <c r="EE17" s="9" t="n">
        <v>800303</v>
      </c>
      <c r="EF17" s="9" t="n">
        <v>299225</v>
      </c>
      <c r="EG17" s="10">
        <f>IFERROR(EE17/(EF17*2.20462262185),0)</f>
        <v/>
      </c>
      <c r="EH17" s="9" t="n">
        <v>1112633</v>
      </c>
      <c r="EI17" s="9" t="n">
        <v>424483</v>
      </c>
      <c r="EJ17" s="10">
        <f>IFERROR(EH17/(EI17*2.20462262185),0)</f>
        <v/>
      </c>
      <c r="EK17" s="9" t="n">
        <v>718546</v>
      </c>
      <c r="EL17" s="9" t="n">
        <v>302513</v>
      </c>
      <c r="EM17" s="10">
        <f>IFERROR(EK17/(EL17*2.20462262185),0)</f>
        <v/>
      </c>
      <c r="EN17" s="9" t="n">
        <v>844002</v>
      </c>
      <c r="EO17" s="9" t="n">
        <v>349657</v>
      </c>
      <c r="EP17" s="10">
        <f>IFERROR(EN17/(EO17*2.20462262185),0)</f>
        <v/>
      </c>
      <c r="EQ17" s="9" t="n">
        <v>2587054</v>
      </c>
      <c r="ER17" s="9" t="n">
        <v>1138357</v>
      </c>
      <c r="ES17" s="10">
        <f>IFERROR(EQ17/(ER17*2.20462262185),0)</f>
        <v/>
      </c>
      <c r="ET17" s="9" t="n">
        <v>1034370</v>
      </c>
      <c r="EU17" s="9" t="n">
        <v>411657</v>
      </c>
      <c r="EV17" s="10">
        <f>IFERROR(ET17/(EU17*2.20462262185),0)</f>
        <v/>
      </c>
      <c r="EW17" s="9" t="n">
        <v>193095</v>
      </c>
      <c r="EX17" s="9" t="n">
        <v>89403</v>
      </c>
      <c r="EY17" s="10">
        <f>IFERROR(EW17/(EX17*2.20462262185),0)</f>
        <v/>
      </c>
      <c r="EZ17" s="9" t="n">
        <v>1434548</v>
      </c>
      <c r="FA17" s="9" t="n">
        <v>554899</v>
      </c>
      <c r="FB17" s="10">
        <f>IFERROR(EZ17/(FA17*2.20462262185),0)</f>
        <v/>
      </c>
      <c r="FC17" s="9" t="n">
        <v>1016777</v>
      </c>
      <c r="FD17" s="9" t="n">
        <v>408956</v>
      </c>
      <c r="FE17" s="10">
        <f>IFERROR(FC17/(FD17*2.20462262185),0)</f>
        <v/>
      </c>
      <c r="FF17" s="9" t="n">
        <v>914931</v>
      </c>
      <c r="FG17" s="9" t="n">
        <v>353597</v>
      </c>
      <c r="FH17" s="10">
        <f>IFERROR(FF17/(FG17*2.20462262185),0)</f>
        <v/>
      </c>
      <c r="FI17" s="9" t="n">
        <v>600982</v>
      </c>
      <c r="FJ17" s="9" t="n">
        <v>228267</v>
      </c>
      <c r="FK17" s="10">
        <f>IFERROR(FI17/(FJ17*2.20462262185),0)</f>
        <v/>
      </c>
      <c r="FL17" s="9" t="n">
        <v>1487534</v>
      </c>
      <c r="FM17" s="9" t="n">
        <v>569312</v>
      </c>
      <c r="FN17" s="10">
        <f>IFERROR(FL17/(FM17*2.20462262185),0)</f>
        <v/>
      </c>
      <c r="FO17" s="9" t="n">
        <v>859901</v>
      </c>
      <c r="FP17" s="9" t="n">
        <v>283298</v>
      </c>
      <c r="FQ17" s="10">
        <f>IFERROR(FO17/(FP17*2.20462262185),0)</f>
        <v/>
      </c>
      <c r="FR17" s="9" t="n">
        <v>607834</v>
      </c>
      <c r="FS17" s="9" t="n">
        <v>199573</v>
      </c>
      <c r="FT17" s="10">
        <f>IFERROR(FR17/(FS17*2.20462262185),0)</f>
        <v/>
      </c>
    </row>
    <row r="18">
      <c r="A18" s="126" t="inlineStr">
        <is>
          <t>Netherlands</t>
        </is>
      </c>
      <c r="B18" s="127">
        <f>SUM(I18,L18,O18,R18,U18,X18,AA18,AD18)</f>
        <v/>
      </c>
      <c r="C18" s="127">
        <f>SUM(J18,M18,P18,S18,V18,Y18,AB18,AE18)</f>
        <v/>
      </c>
      <c r="D18" s="128">
        <f>C18/1000000</f>
        <v/>
      </c>
      <c r="E18" s="128">
        <f>C18*2.20462262185/1000000</f>
        <v/>
      </c>
      <c r="F18" s="129">
        <f>IFERROR(B18/(C18/1000),0)</f>
        <v/>
      </c>
      <c r="G18" s="130">
        <f>IFERROR(B18/(C18*2.20462262185),0)</f>
        <v/>
      </c>
      <c r="I18" s="9" t="n">
        <v>374853</v>
      </c>
      <c r="J18" s="9" t="n">
        <v>129264</v>
      </c>
      <c r="K18" s="10">
        <f>IFERROR(I18/(J18*2.20462262185),0)</f>
        <v/>
      </c>
      <c r="L18" s="9" t="n">
        <v>524438</v>
      </c>
      <c r="M18" s="9" t="n">
        <v>134756</v>
      </c>
      <c r="N18" s="10">
        <f>IFERROR(L18/(M18*2.20462262185),0)</f>
        <v/>
      </c>
      <c r="O18" s="9" t="n">
        <v>115055</v>
      </c>
      <c r="P18" s="9" t="n">
        <v>40225</v>
      </c>
      <c r="Q18" s="10">
        <f>IFERROR(O18/(P18*2.20462262185),0)</f>
        <v/>
      </c>
      <c r="R18" s="9" t="n">
        <v>375855</v>
      </c>
      <c r="S18" s="9" t="n">
        <v>82251</v>
      </c>
      <c r="T18" s="10">
        <f>IFERROR(R18/(S18*2.20462262185),0)</f>
        <v/>
      </c>
      <c r="U18" s="9" t="n">
        <v>664143</v>
      </c>
      <c r="V18" s="9" t="n">
        <v>185055</v>
      </c>
      <c r="W18" s="10">
        <f>IFERROR(U18/(V18*2.20462262185),0)</f>
        <v/>
      </c>
      <c r="X18" s="9" t="n">
        <v>165220</v>
      </c>
      <c r="Y18" s="9" t="n">
        <v>57882</v>
      </c>
      <c r="Z18" s="10">
        <f>IFERROR(X18/(Y18*2.20462262185),0)</f>
        <v/>
      </c>
      <c r="AA18" s="9" t="n">
        <v>347831</v>
      </c>
      <c r="AB18" s="9" t="n">
        <v>146985</v>
      </c>
      <c r="AC18" s="10">
        <f>IFERROR(AA18/(AB18*2.20462262185),0)</f>
        <v/>
      </c>
      <c r="AD18" s="9" t="n">
        <v>189080</v>
      </c>
      <c r="AE18" s="9" t="n">
        <v>74508</v>
      </c>
      <c r="AF18" s="10">
        <f>IFERROR(AD18/(AE18*2.20462262185),0)</f>
        <v/>
      </c>
      <c r="AG18" s="9" t="n">
        <v>256481</v>
      </c>
      <c r="AH18" s="9" t="n">
        <v>78701</v>
      </c>
      <c r="AI18" s="10">
        <f>IFERROR(AG18/(AH18*2.20462262185),0)</f>
        <v/>
      </c>
      <c r="AJ18" s="9" t="n">
        <v>138960</v>
      </c>
      <c r="AK18" s="9" t="n">
        <v>42034</v>
      </c>
      <c r="AL18" s="10">
        <f>IFERROR(AJ18/(AK18*2.20462262185),0)</f>
        <v/>
      </c>
      <c r="AM18" s="9" t="n">
        <v>484147</v>
      </c>
      <c r="AN18" s="9" t="n">
        <v>125541</v>
      </c>
      <c r="AO18" s="10">
        <f>IFERROR(AM18/(AN18*2.20462262185),0)</f>
        <v/>
      </c>
      <c r="AP18" s="9" t="n">
        <v>195010</v>
      </c>
      <c r="AQ18" s="9" t="n">
        <v>60062</v>
      </c>
      <c r="AR18" s="10">
        <f>IFERROR(AP18/(AQ18*2.20462262185),0)</f>
        <v/>
      </c>
      <c r="AS18" s="9" t="n">
        <v>204199</v>
      </c>
      <c r="AT18" s="9" t="n">
        <v>70525</v>
      </c>
      <c r="AU18" s="10">
        <f>IFERROR(AS18/(AT18*2.20462262185),0)</f>
        <v/>
      </c>
      <c r="AV18" s="9" t="n">
        <v>256507</v>
      </c>
      <c r="AW18" s="9" t="n">
        <v>83801</v>
      </c>
      <c r="AX18" s="10">
        <f>IFERROR(AV18/(AW18*2.20462262185),0)</f>
        <v/>
      </c>
      <c r="AY18" s="9" t="n">
        <v>582461</v>
      </c>
      <c r="AZ18" s="9" t="n">
        <v>150863</v>
      </c>
      <c r="BA18" s="10">
        <f>IFERROR(AY18/(AZ18*2.20462262185),0)</f>
        <v/>
      </c>
      <c r="BB18" s="9" t="n">
        <v>371450</v>
      </c>
      <c r="BC18" s="9" t="n">
        <v>115679</v>
      </c>
      <c r="BD18" s="10">
        <f>IFERROR(BB18/(BC18*2.20462262185),0)</f>
        <v/>
      </c>
      <c r="BE18" s="9" t="n">
        <v>12490</v>
      </c>
      <c r="BF18" s="9" t="n">
        <v>391</v>
      </c>
      <c r="BG18" s="10">
        <f>IFERROR(BE18/(BF18*2.20462262185),0)</f>
        <v/>
      </c>
      <c r="BH18" s="9" t="n">
        <v>284704</v>
      </c>
      <c r="BI18" s="9" t="n">
        <v>96670</v>
      </c>
      <c r="BJ18" s="10">
        <f>IFERROR(BH18/(BI18*2.20462262185),0)</f>
        <v/>
      </c>
      <c r="BK18" s="9" t="n">
        <v>360504</v>
      </c>
      <c r="BL18" s="9" t="n">
        <v>153355</v>
      </c>
      <c r="BM18" s="10">
        <f>IFERROR(BK18/(BL18*2.20462262185),0)</f>
        <v/>
      </c>
      <c r="BN18" s="9" t="n">
        <v>197004</v>
      </c>
      <c r="BO18" s="9" t="n">
        <v>43415</v>
      </c>
      <c r="BP18" s="10">
        <f>IFERROR(BN18/(BO18*2.20462262185),0)</f>
        <v/>
      </c>
      <c r="BQ18" s="9" t="n">
        <v>124012</v>
      </c>
      <c r="BR18" s="9" t="n">
        <v>41319</v>
      </c>
      <c r="BS18" s="10">
        <f>IFERROR(BQ18/(BR18*2.20462262185),0)</f>
        <v/>
      </c>
      <c r="BT18" s="9" t="n">
        <v>407124</v>
      </c>
      <c r="BU18" s="9" t="n">
        <v>109992</v>
      </c>
      <c r="BV18" s="10">
        <f>IFERROR(BT18/(BU18*2.20462262185),0)</f>
        <v/>
      </c>
      <c r="BW18" s="9" t="n">
        <v>666950</v>
      </c>
      <c r="BX18" s="9" t="n">
        <v>198566</v>
      </c>
      <c r="BY18" s="10">
        <f>IFERROR(BW18/(BX18*2.20462262185),0)</f>
        <v/>
      </c>
      <c r="BZ18" s="9" t="n">
        <v>223095</v>
      </c>
      <c r="CA18" s="9" t="n">
        <v>61771</v>
      </c>
      <c r="CB18" s="10">
        <f>IFERROR(BZ18/(CA18*2.20462262185),0)</f>
        <v/>
      </c>
      <c r="CC18" s="9" t="n">
        <v>145427</v>
      </c>
      <c r="CD18" s="9" t="n">
        <v>28245</v>
      </c>
      <c r="CE18" s="10">
        <f>IFERROR(CC18/(CD18*2.20462262185),0)</f>
        <v/>
      </c>
      <c r="CF18" s="9" t="n">
        <v>471401</v>
      </c>
      <c r="CG18" s="9" t="n">
        <v>166334</v>
      </c>
      <c r="CH18" s="10">
        <f>IFERROR(CF18/(CG18*2.20462262185),0)</f>
        <v/>
      </c>
      <c r="CI18" s="9" t="n">
        <v>473033</v>
      </c>
      <c r="CJ18" s="9" t="n">
        <v>141631</v>
      </c>
      <c r="CK18" s="10">
        <f>IFERROR(CI18/(CJ18*2.20462262185),0)</f>
        <v/>
      </c>
      <c r="CL18" s="9" t="n">
        <v>162244</v>
      </c>
      <c r="CM18" s="9" t="n">
        <v>31410</v>
      </c>
      <c r="CN18" s="10">
        <f>IFERROR(CL18/(CM18*2.20462262185),0)</f>
        <v/>
      </c>
      <c r="CO18" s="9" t="n">
        <v>265981</v>
      </c>
      <c r="CP18" s="9" t="n">
        <v>47402</v>
      </c>
      <c r="CQ18" s="10">
        <f>IFERROR(CO18/(CP18*2.20462262185),0)</f>
        <v/>
      </c>
      <c r="CR18" s="9" t="n">
        <v>293600</v>
      </c>
      <c r="CS18" s="9" t="n">
        <v>77772</v>
      </c>
      <c r="CT18" s="10">
        <f>IFERROR(CR18/(CS18*2.20462262185),0)</f>
        <v/>
      </c>
      <c r="CU18" s="9" t="n">
        <v>252630</v>
      </c>
      <c r="CV18" s="9" t="n">
        <v>48409</v>
      </c>
      <c r="CW18" s="10">
        <f>IFERROR(CU18/(CV18*2.20462262185),0)</f>
        <v/>
      </c>
      <c r="CX18" s="9" t="n">
        <v>313164</v>
      </c>
      <c r="CY18" s="9" t="n">
        <v>66308</v>
      </c>
      <c r="CZ18" s="10">
        <f>IFERROR(CX18/(CY18*2.20462262185),0)</f>
        <v/>
      </c>
      <c r="DA18" s="9" t="n">
        <v>421192</v>
      </c>
      <c r="DB18" s="9" t="n">
        <v>81219</v>
      </c>
      <c r="DC18" s="10">
        <f>IFERROR(DA18/(DB18*2.20462262185),0)</f>
        <v/>
      </c>
      <c r="DD18" s="9" t="n">
        <v>51611</v>
      </c>
      <c r="DE18" s="9" t="n">
        <v>1567</v>
      </c>
      <c r="DF18" s="10">
        <f>IFERROR(DD18/(DE18*2.20462262185),0)</f>
        <v/>
      </c>
      <c r="DG18" s="9" t="n">
        <v>85202</v>
      </c>
      <c r="DH18" s="9" t="n">
        <v>2926</v>
      </c>
      <c r="DI18" s="10">
        <f>IFERROR(DG18/(DH18*2.20462262185),0)</f>
        <v/>
      </c>
      <c r="DJ18" s="9" t="n">
        <v>69496</v>
      </c>
      <c r="DK18" s="9" t="n">
        <v>9506</v>
      </c>
      <c r="DL18" s="10">
        <f>IFERROR(DJ18/(DK18*2.20462262185),0)</f>
        <v/>
      </c>
      <c r="DM18" s="9" t="n">
        <v>127413</v>
      </c>
      <c r="DN18" s="9" t="n">
        <v>19157</v>
      </c>
      <c r="DO18" s="10">
        <f>IFERROR(DM18/(DN18*2.20462262185),0)</f>
        <v/>
      </c>
      <c r="DP18" s="9" t="n">
        <v>151194</v>
      </c>
      <c r="DQ18" s="9" t="n">
        <v>24012</v>
      </c>
      <c r="DR18" s="10">
        <f>IFERROR(DP18/(DQ18*2.20462262185),0)</f>
        <v/>
      </c>
      <c r="DS18" s="9" t="n">
        <v>97842</v>
      </c>
      <c r="DT18" s="9" t="n">
        <v>14156</v>
      </c>
      <c r="DU18" s="10">
        <f>IFERROR(DS18/(DT18*2.20462262185),0)</f>
        <v/>
      </c>
      <c r="DV18" s="9" t="n">
        <v>262680</v>
      </c>
      <c r="DW18" s="9" t="n">
        <v>40254</v>
      </c>
      <c r="DX18" s="10">
        <f>IFERROR(DV18/(DW18*2.20462262185),0)</f>
        <v/>
      </c>
      <c r="DY18" s="9" t="n">
        <v>130656</v>
      </c>
      <c r="DZ18" s="9" t="n">
        <v>4147</v>
      </c>
      <c r="EA18" s="10">
        <f>IFERROR(DY18/(DZ18*2.20462262185),0)</f>
        <v/>
      </c>
      <c r="EB18" s="9" t="n">
        <v>136408</v>
      </c>
      <c r="EC18" s="9" t="n">
        <v>14054</v>
      </c>
      <c r="ED18" s="10">
        <f>IFERROR(EB18/(EC18*2.20462262185),0)</f>
        <v/>
      </c>
      <c r="EE18" s="9" t="n">
        <v>41941</v>
      </c>
      <c r="EF18" s="9" t="n">
        <v>889</v>
      </c>
      <c r="EG18" s="10">
        <f>IFERROR(EE18/(EF18*2.20462262185),0)</f>
        <v/>
      </c>
      <c r="EH18" s="9" t="n">
        <v>68640</v>
      </c>
      <c r="EI18" s="9" t="n">
        <v>6634</v>
      </c>
      <c r="EJ18" s="10">
        <f>IFERROR(EH18/(EI18*2.20462262185),0)</f>
        <v/>
      </c>
      <c r="EK18" s="9" t="n">
        <v>49394</v>
      </c>
      <c r="EL18" s="9" t="n">
        <v>1126</v>
      </c>
      <c r="EM18" s="10">
        <f>IFERROR(EK18/(EL18*2.20462262185),0)</f>
        <v/>
      </c>
      <c r="EN18" s="9" t="n">
        <v>104773</v>
      </c>
      <c r="EO18" s="9" t="n">
        <v>25466</v>
      </c>
      <c r="EP18" s="10">
        <f>IFERROR(EN18/(EO18*2.20462262185),0)</f>
        <v/>
      </c>
      <c r="EQ18" s="9" t="n">
        <v>91480</v>
      </c>
      <c r="ER18" s="9" t="n">
        <v>11343</v>
      </c>
      <c r="ES18" s="10">
        <f>IFERROR(EQ18/(ER18*2.20462262185),0)</f>
        <v/>
      </c>
      <c r="ET18" s="9" t="n">
        <v>31337</v>
      </c>
      <c r="EU18" s="9" t="n">
        <v>787</v>
      </c>
      <c r="EV18" s="10">
        <f>IFERROR(ET18/(EU18*2.20462262185),0)</f>
        <v/>
      </c>
      <c r="EW18" s="9" t="n">
        <v>82635</v>
      </c>
      <c r="EX18" s="9" t="n">
        <v>12605</v>
      </c>
      <c r="EY18" s="10">
        <f>IFERROR(EW18/(EX18*2.20462262185),0)</f>
        <v/>
      </c>
      <c r="EZ18" s="9" t="n">
        <v>69777</v>
      </c>
      <c r="FA18" s="9" t="n">
        <v>12841</v>
      </c>
      <c r="FB18" s="10">
        <f>IFERROR(EZ18/(FA18*2.20462262185),0)</f>
        <v/>
      </c>
      <c r="FC18" s="9" t="n">
        <v>32864</v>
      </c>
      <c r="FD18" s="9" t="n">
        <v>1258</v>
      </c>
      <c r="FE18" s="10">
        <f>IFERROR(FC18/(FD18*2.20462262185),0)</f>
        <v/>
      </c>
      <c r="FF18" s="9" t="n">
        <v>33304</v>
      </c>
      <c r="FG18" s="9" t="n">
        <v>10788</v>
      </c>
      <c r="FH18" s="10">
        <f>IFERROR(FF18/(FG18*2.20462262185),0)</f>
        <v/>
      </c>
      <c r="FI18" s="9" t="n">
        <v>12115</v>
      </c>
      <c r="FJ18" s="9" t="n">
        <v>1196</v>
      </c>
      <c r="FK18" s="10">
        <f>IFERROR(FI18/(FJ18*2.20462262185),0)</f>
        <v/>
      </c>
      <c r="FL18" s="9" t="n">
        <v>69306</v>
      </c>
      <c r="FM18" s="9" t="n">
        <v>10239</v>
      </c>
      <c r="FN18" s="10">
        <f>IFERROR(FL18/(FM18*2.20462262185),0)</f>
        <v/>
      </c>
      <c r="FO18" s="9" t="n">
        <v>125222</v>
      </c>
      <c r="FP18" s="9" t="n">
        <v>19338</v>
      </c>
      <c r="FQ18" s="10">
        <f>IFERROR(FO18/(FP18*2.20462262185),0)</f>
        <v/>
      </c>
      <c r="FR18" s="9" t="n">
        <v>15353</v>
      </c>
      <c r="FS18" s="9" t="n">
        <v>449</v>
      </c>
      <c r="FT18" s="10">
        <f>IFERROR(FR18/(FS18*2.20462262185),0)</f>
        <v/>
      </c>
    </row>
    <row r="19">
      <c r="A19" s="126" t="inlineStr">
        <is>
          <t>Brazil</t>
        </is>
      </c>
      <c r="B19" s="127">
        <f>SUM(I19,L19,O19,R19,U19,X19,AA19,AD19)</f>
        <v/>
      </c>
      <c r="C19" s="127">
        <f>SUM(J19,M19,P19,S19,V19,Y19,AB19,AE19)</f>
        <v/>
      </c>
      <c r="D19" s="128">
        <f>C19/1000000</f>
        <v/>
      </c>
      <c r="E19" s="128">
        <f>C19*2.20462262185/1000000</f>
        <v/>
      </c>
      <c r="F19" s="129">
        <f>IFERROR(B19/(C19/1000),0)</f>
        <v/>
      </c>
      <c r="G19" s="130">
        <f>IFERROR(B19/(C19*2.20462262185),0)</f>
        <v/>
      </c>
      <c r="I19" s="9" t="n">
        <v>88494</v>
      </c>
      <c r="J19" s="9" t="n">
        <v>42000</v>
      </c>
      <c r="K19" s="10">
        <f>IFERROR(I19/(J19*2.20462262185),0)</f>
        <v/>
      </c>
      <c r="L19" s="9" t="n">
        <v>249780</v>
      </c>
      <c r="M19" s="9" t="n">
        <v>87625</v>
      </c>
      <c r="N19" s="10">
        <f>IFERROR(L19/(M19*2.20462262185),0)</f>
        <v/>
      </c>
      <c r="O19" s="9" t="n">
        <v>621800</v>
      </c>
      <c r="P19" s="9" t="n">
        <v>277400</v>
      </c>
      <c r="Q19" s="10">
        <f>IFERROR(O19/(P19*2.20462262185),0)</f>
        <v/>
      </c>
      <c r="R19" s="9" t="n">
        <v>299615</v>
      </c>
      <c r="S19" s="9" t="n">
        <v>105125</v>
      </c>
      <c r="T19" s="10">
        <f>IFERROR(R19/(S19*2.20462262185),0)</f>
        <v/>
      </c>
      <c r="U19" s="9" t="n">
        <v>350290</v>
      </c>
      <c r="V19" s="9" t="n">
        <v>55282</v>
      </c>
      <c r="W19" s="10">
        <f>IFERROR(U19/(V19*2.20462262185),0)</f>
        <v/>
      </c>
      <c r="X19" s="9" t="n">
        <v>409311</v>
      </c>
      <c r="Y19" s="9" t="n">
        <v>110724</v>
      </c>
      <c r="Z19" s="10">
        <f>IFERROR(X19/(Y19*2.20462262185),0)</f>
        <v/>
      </c>
      <c r="AA19" s="9" t="n">
        <v>120309</v>
      </c>
      <c r="AB19" s="9" t="n">
        <v>21626</v>
      </c>
      <c r="AC19" s="10">
        <f>IFERROR(AA19/(AB19*2.20462262185),0)</f>
        <v/>
      </c>
      <c r="AD19" s="9" t="n">
        <v>56186</v>
      </c>
      <c r="AE19" s="9" t="n">
        <v>20760</v>
      </c>
      <c r="AF19" s="10">
        <f>IFERROR(AD19/(AE19*2.20462262185),0)</f>
        <v/>
      </c>
      <c r="AG19" s="9" t="n">
        <v>89384</v>
      </c>
      <c r="AH19" s="9" t="n">
        <v>37520</v>
      </c>
      <c r="AI19" s="10">
        <f>IFERROR(AG19/(AH19*2.20462262185),0)</f>
        <v/>
      </c>
      <c r="AJ19" s="9" t="n">
        <v>218632</v>
      </c>
      <c r="AK19" s="9" t="n">
        <v>18202</v>
      </c>
      <c r="AL19" s="10">
        <f>IFERROR(AJ19/(AK19*2.20462262185),0)</f>
        <v/>
      </c>
      <c r="AM19" s="9" t="n">
        <v>254638</v>
      </c>
      <c r="AN19" s="9" t="n">
        <v>32487</v>
      </c>
      <c r="AO19" s="10">
        <f>IFERROR(AM19/(AN19*2.20462262185),0)</f>
        <v/>
      </c>
      <c r="AP19" s="9" t="n">
        <v>35830</v>
      </c>
      <c r="AQ19" s="9" t="n">
        <v>2694</v>
      </c>
      <c r="AR19" s="10">
        <f>IFERROR(AP19/(AQ19*2.20462262185),0)</f>
        <v/>
      </c>
      <c r="AS19" s="9" t="n">
        <v>101074</v>
      </c>
      <c r="AT19" s="9" t="n">
        <v>22541</v>
      </c>
      <c r="AU19" s="10">
        <f>IFERROR(AS19/(AT19*2.20462262185),0)</f>
        <v/>
      </c>
      <c r="AV19" s="9" t="n">
        <v>158958</v>
      </c>
      <c r="AW19" s="9" t="n">
        <v>125091</v>
      </c>
      <c r="AX19" s="10">
        <f>IFERROR(AV19/(AW19*2.20462262185),0)</f>
        <v/>
      </c>
      <c r="AY19" s="9" t="n">
        <v>227808</v>
      </c>
      <c r="AZ19" s="9" t="n">
        <v>105310</v>
      </c>
      <c r="BA19" s="10">
        <f>IFERROR(AY19/(AZ19*2.20462262185),0)</f>
        <v/>
      </c>
      <c r="BB19" s="9" t="n">
        <v>490315</v>
      </c>
      <c r="BC19" s="9" t="n">
        <v>164860</v>
      </c>
      <c r="BD19" s="10">
        <f>IFERROR(BB19/(BC19*2.20462262185),0)</f>
        <v/>
      </c>
      <c r="BE19" s="9" t="n">
        <v>766901</v>
      </c>
      <c r="BF19" s="9" t="n">
        <v>303645</v>
      </c>
      <c r="BG19" s="10">
        <f>IFERROR(BE19/(BF19*2.20462262185),0)</f>
        <v/>
      </c>
      <c r="BH19" s="9" t="n">
        <v>92171</v>
      </c>
      <c r="BI19" s="9" t="n">
        <v>50057</v>
      </c>
      <c r="BJ19" s="10">
        <f>IFERROR(BH19/(BI19*2.20462262185),0)</f>
        <v/>
      </c>
      <c r="BK19" s="9" t="n">
        <v>217610</v>
      </c>
      <c r="BL19" s="9" t="n">
        <v>101740</v>
      </c>
      <c r="BM19" s="10">
        <f>IFERROR(BK19/(BL19*2.20462262185),0)</f>
        <v/>
      </c>
      <c r="BN19" s="9" t="n">
        <v>151772</v>
      </c>
      <c r="BO19" s="9" t="n">
        <v>66722</v>
      </c>
      <c r="BP19" s="10">
        <f>IFERROR(BN19/(BO19*2.20462262185),0)</f>
        <v/>
      </c>
      <c r="BQ19" s="9" t="n">
        <v>195383</v>
      </c>
      <c r="BR19" s="9" t="n">
        <v>78290</v>
      </c>
      <c r="BS19" s="10">
        <f>IFERROR(BQ19/(BR19*2.20462262185),0)</f>
        <v/>
      </c>
      <c r="BT19" s="9" t="n">
        <v>594932</v>
      </c>
      <c r="BU19" s="9" t="n">
        <v>179889</v>
      </c>
      <c r="BV19" s="10">
        <f>IFERROR(BT19/(BU19*2.20462262185),0)</f>
        <v/>
      </c>
      <c r="BW19" s="9" t="n">
        <v>157700</v>
      </c>
      <c r="BX19" s="9" t="n">
        <v>49958</v>
      </c>
      <c r="BY19" s="10">
        <f>IFERROR(BW19/(BX19*2.20462262185),0)</f>
        <v/>
      </c>
      <c r="BZ19" s="9" t="n">
        <v>799210</v>
      </c>
      <c r="CA19" s="9" t="n">
        <v>361458</v>
      </c>
      <c r="CB19" s="10">
        <f>IFERROR(BZ19/(CA19*2.20462262185),0)</f>
        <v/>
      </c>
      <c r="CC19" s="9" t="n">
        <v>642263</v>
      </c>
      <c r="CD19" s="9" t="n">
        <v>214776</v>
      </c>
      <c r="CE19" s="10">
        <f>IFERROR(CC19/(CD19*2.20462262185),0)</f>
        <v/>
      </c>
      <c r="CF19" s="9" t="n">
        <v>261249</v>
      </c>
      <c r="CG19" s="9" t="n">
        <v>112234</v>
      </c>
      <c r="CH19" s="10">
        <f>IFERROR(CF19/(CG19*2.20462262185),0)</f>
        <v/>
      </c>
      <c r="CI19" s="9" t="n">
        <v>198350</v>
      </c>
      <c r="CJ19" s="9" t="n">
        <v>105185</v>
      </c>
      <c r="CK19" s="10">
        <f>IFERROR(CI19/(CJ19*2.20462262185),0)</f>
        <v/>
      </c>
      <c r="CL19" s="9" t="n">
        <v>563654</v>
      </c>
      <c r="CM19" s="9" t="n">
        <v>148717</v>
      </c>
      <c r="CN19" s="10">
        <f>IFERROR(CL19/(CM19*2.20462262185),0)</f>
        <v/>
      </c>
      <c r="CO19" s="9" t="n">
        <v>545767</v>
      </c>
      <c r="CP19" s="9" t="n">
        <v>277958</v>
      </c>
      <c r="CQ19" s="10">
        <f>IFERROR(CO19/(CP19*2.20462262185),0)</f>
        <v/>
      </c>
      <c r="CR19" s="9" t="n">
        <v>393677</v>
      </c>
      <c r="CS19" s="9" t="n">
        <v>137743</v>
      </c>
      <c r="CT19" s="10">
        <f>IFERROR(CR19/(CS19*2.20462262185),0)</f>
        <v/>
      </c>
      <c r="CU19" s="9" t="n">
        <v>237887</v>
      </c>
      <c r="CV19" s="9" t="n">
        <v>114496</v>
      </c>
      <c r="CW19" s="10">
        <f>IFERROR(CU19/(CV19*2.20462262185),0)</f>
        <v/>
      </c>
      <c r="CX19" s="9" t="n">
        <v>182682</v>
      </c>
      <c r="CY19" s="9" t="n">
        <v>87962</v>
      </c>
      <c r="CZ19" s="10">
        <f>IFERROR(CX19/(CY19*2.20462262185),0)</f>
        <v/>
      </c>
      <c r="DA19" s="9" t="n">
        <v>115819</v>
      </c>
      <c r="DB19" s="9" t="n">
        <v>46606</v>
      </c>
      <c r="DC19" s="10">
        <f>IFERROR(DA19/(DB19*2.20462262185),0)</f>
        <v/>
      </c>
      <c r="DD19" s="9" t="n">
        <v>64972</v>
      </c>
      <c r="DE19" s="9" t="n">
        <v>20770</v>
      </c>
      <c r="DF19" s="10">
        <f>IFERROR(DD19/(DE19*2.20462262185),0)</f>
        <v/>
      </c>
      <c r="DG19" s="9" t="n">
        <v>93134</v>
      </c>
      <c r="DH19" s="9" t="n">
        <v>26955</v>
      </c>
      <c r="DI19" s="10">
        <f>IFERROR(DG19/(DH19*2.20462262185),0)</f>
        <v/>
      </c>
      <c r="DJ19" s="9" t="n">
        <v>120849</v>
      </c>
      <c r="DK19" s="9" t="n">
        <v>69362</v>
      </c>
      <c r="DL19" s="10">
        <f>IFERROR(DJ19/(DK19*2.20462262185),0)</f>
        <v/>
      </c>
      <c r="DM19" s="9" t="n">
        <v>377089</v>
      </c>
      <c r="DN19" s="9" t="n">
        <v>198450</v>
      </c>
      <c r="DO19" s="10">
        <f>IFERROR(DM19/(DN19*2.20462262185),0)</f>
        <v/>
      </c>
      <c r="DP19" s="9" t="n">
        <v>425210</v>
      </c>
      <c r="DQ19" s="9" t="n">
        <v>179548</v>
      </c>
      <c r="DR19" s="10">
        <f>IFERROR(DP19/(DQ19*2.20462262185),0)</f>
        <v/>
      </c>
      <c r="DS19" s="9" t="n">
        <v>733169</v>
      </c>
      <c r="DT19" s="9" t="n">
        <v>322990</v>
      </c>
      <c r="DU19" s="10">
        <f>IFERROR(DS19/(DT19*2.20462262185),0)</f>
        <v/>
      </c>
      <c r="DV19" s="9" t="n">
        <v>79843</v>
      </c>
      <c r="DW19" s="9" t="n">
        <v>46084</v>
      </c>
      <c r="DX19" s="10">
        <f>IFERROR(DV19/(DW19*2.20462262185),0)</f>
        <v/>
      </c>
      <c r="DY19" s="9" t="n">
        <v>17826</v>
      </c>
      <c r="DZ19" s="9" t="n">
        <v>18587</v>
      </c>
      <c r="EA19" s="10">
        <f>IFERROR(DY19/(DZ19*2.20462262185),0)</f>
        <v/>
      </c>
      <c r="EB19" s="9" t="n">
        <v>160284</v>
      </c>
      <c r="EC19" s="9" t="n">
        <v>49687</v>
      </c>
      <c r="ED19" s="10">
        <f>IFERROR(EB19/(EC19*2.20462262185),0)</f>
        <v/>
      </c>
      <c r="EE19" s="9" t="n">
        <v>103652</v>
      </c>
      <c r="EF19" s="9" t="n">
        <v>38860</v>
      </c>
      <c r="EG19" s="10">
        <f>IFERROR(EE19/(EF19*2.20462262185),0)</f>
        <v/>
      </c>
      <c r="EH19" s="9" t="n">
        <v>424462</v>
      </c>
      <c r="EI19" s="9" t="n">
        <v>144361</v>
      </c>
      <c r="EJ19" s="10">
        <f>IFERROR(EH19/(EI19*2.20462262185),0)</f>
        <v/>
      </c>
      <c r="EK19" s="9" t="n">
        <v>514613</v>
      </c>
      <c r="EL19" s="9" t="n">
        <v>224606</v>
      </c>
      <c r="EM19" s="10">
        <f>IFERROR(EK19/(EL19*2.20462262185),0)</f>
        <v/>
      </c>
      <c r="EN19" s="9" t="n">
        <v>941773</v>
      </c>
      <c r="EO19" s="9" t="n">
        <v>495463</v>
      </c>
      <c r="EP19" s="10">
        <f>IFERROR(EN19/(EO19*2.20462262185),0)</f>
        <v/>
      </c>
      <c r="EQ19" s="9" t="n">
        <v>364654</v>
      </c>
      <c r="ER19" s="9" t="n">
        <v>205248</v>
      </c>
      <c r="ES19" s="10">
        <f>IFERROR(EQ19/(ER19*2.20462262185),0)</f>
        <v/>
      </c>
      <c r="ET19" s="9" t="n">
        <v>342154</v>
      </c>
      <c r="EU19" s="9" t="n">
        <v>235618</v>
      </c>
      <c r="EV19" s="10">
        <f>IFERROR(ET19/(EU19*2.20462262185),0)</f>
        <v/>
      </c>
      <c r="EW19" s="9" t="n">
        <v>104055</v>
      </c>
      <c r="EX19" s="9" t="n">
        <v>42810</v>
      </c>
      <c r="EY19" s="10">
        <f>IFERROR(EW19/(EX19*2.20462262185),0)</f>
        <v/>
      </c>
      <c r="EZ19" s="9" t="n">
        <v>111702</v>
      </c>
      <c r="FA19" s="9" t="n">
        <v>15942</v>
      </c>
      <c r="FB19" s="10">
        <f>IFERROR(EZ19/(FA19*2.20462262185),0)</f>
        <v/>
      </c>
      <c r="FC19" s="9" t="n">
        <v>109869</v>
      </c>
      <c r="FD19" s="9" t="n">
        <v>76039</v>
      </c>
      <c r="FE19" s="10">
        <f>IFERROR(FC19/(FD19*2.20462262185),0)</f>
        <v/>
      </c>
      <c r="FF19" s="9" t="n">
        <v>230020</v>
      </c>
      <c r="FG19" s="9" t="n">
        <v>105121</v>
      </c>
      <c r="FH19" s="10">
        <f>IFERROR(FF19/(FG19*2.20462262185),0)</f>
        <v/>
      </c>
      <c r="FI19" s="9" t="n">
        <v>111989</v>
      </c>
      <c r="FJ19" s="9" t="n">
        <v>94907</v>
      </c>
      <c r="FK19" s="10">
        <f>IFERROR(FI19/(FJ19*2.20462262185),0)</f>
        <v/>
      </c>
      <c r="FL19" s="9" t="n">
        <v>160431</v>
      </c>
      <c r="FM19" s="9" t="n">
        <v>98857</v>
      </c>
      <c r="FN19" s="10">
        <f>IFERROR(FL19/(FM19*2.20462262185),0)</f>
        <v/>
      </c>
      <c r="FO19" s="9" t="n">
        <v>67636</v>
      </c>
      <c r="FP19" s="9" t="n">
        <v>40711</v>
      </c>
      <c r="FQ19" s="10">
        <f>IFERROR(FO19/(FP19*2.20462262185),0)</f>
        <v/>
      </c>
      <c r="FR19" s="9" t="n">
        <v>156086</v>
      </c>
      <c r="FS19" s="9" t="n">
        <v>93120</v>
      </c>
      <c r="FT19" s="10">
        <f>IFERROR(FR19/(FS19*2.20462262185),0)</f>
        <v/>
      </c>
    </row>
    <row r="20">
      <c r="A20" s="126" t="inlineStr">
        <is>
          <t>Japan</t>
        </is>
      </c>
      <c r="B20" s="127">
        <f>SUM(I20,L20,O20,R20,U20,X20,AA20,AD20)</f>
        <v/>
      </c>
      <c r="C20" s="127">
        <f>SUM(J20,M20,P20,S20,V20,Y20,AB20,AE20)</f>
        <v/>
      </c>
      <c r="D20" s="128">
        <f>C20/1000000</f>
        <v/>
      </c>
      <c r="E20" s="128">
        <f>C20*2.20462262185/1000000</f>
        <v/>
      </c>
      <c r="F20" s="129">
        <f>IFERROR(B20/(C20/1000),0)</f>
        <v/>
      </c>
      <c r="G20" s="130">
        <f>IFERROR(B20/(C20*2.20462262185),0)</f>
        <v/>
      </c>
      <c r="I20" s="9" t="n">
        <v>215923</v>
      </c>
      <c r="J20" s="9" t="n">
        <v>119000</v>
      </c>
      <c r="K20" s="10">
        <f>IFERROR(I20/(J20*2.20462262185),0)</f>
        <v/>
      </c>
      <c r="L20" s="9" t="n">
        <v>39898</v>
      </c>
      <c r="M20" s="9" t="n">
        <v>14000</v>
      </c>
      <c r="N20" s="10">
        <f>IFERROR(L20/(M20*2.20462262185),0)</f>
        <v/>
      </c>
      <c r="O20" s="9" t="n">
        <v>146110</v>
      </c>
      <c r="P20" s="9" t="n">
        <v>82000</v>
      </c>
      <c r="Q20" s="10">
        <f>IFERROR(O20/(P20*2.20462262185),0)</f>
        <v/>
      </c>
      <c r="R20" s="9" t="n">
        <v>224564</v>
      </c>
      <c r="S20" s="9" t="n">
        <v>133806</v>
      </c>
      <c r="T20" s="10">
        <f>IFERROR(R20/(S20*2.20462262185),0)</f>
        <v/>
      </c>
      <c r="U20" s="9" t="n">
        <v>117971</v>
      </c>
      <c r="V20" s="9" t="n">
        <v>85875</v>
      </c>
      <c r="W20" s="10">
        <f>IFERROR(U20/(V20*2.20462262185),0)</f>
        <v/>
      </c>
      <c r="X20" s="9" t="n">
        <v>69432</v>
      </c>
      <c r="Y20" s="9" t="n">
        <v>51000</v>
      </c>
      <c r="Z20" s="10">
        <f>IFERROR(X20/(Y20*2.20462262185),0)</f>
        <v/>
      </c>
      <c r="AA20" s="9" t="n">
        <v>53682</v>
      </c>
      <c r="AB20" s="9" t="n">
        <v>34875</v>
      </c>
      <c r="AC20" s="10">
        <f>IFERROR(AA20/(AB20*2.20462262185),0)</f>
        <v/>
      </c>
      <c r="AD20" s="9" t="n">
        <v>54788</v>
      </c>
      <c r="AE20" s="9" t="n">
        <v>31000</v>
      </c>
      <c r="AF20" s="10">
        <f>IFERROR(AD20/(AE20*2.20462262185),0)</f>
        <v/>
      </c>
      <c r="AG20" s="9" t="n">
        <v>28301</v>
      </c>
      <c r="AH20" s="9" t="n">
        <v>18437</v>
      </c>
      <c r="AI20" s="10">
        <f>IFERROR(AG20/(AH20*2.20462262185),0)</f>
        <v/>
      </c>
      <c r="AJ20" s="9" t="n">
        <v>60951</v>
      </c>
      <c r="AK20" s="9" t="n">
        <v>31000</v>
      </c>
      <c r="AL20" s="10">
        <f>IFERROR(AJ20/(AK20*2.20462262185),0)</f>
        <v/>
      </c>
      <c r="AM20" s="9" t="n">
        <v>73116</v>
      </c>
      <c r="AN20" s="9" t="n">
        <v>31000</v>
      </c>
      <c r="AO20" s="10">
        <f>IFERROR(AM20/(AN20*2.20462262185),0)</f>
        <v/>
      </c>
      <c r="AP20" s="9" t="n">
        <v>74647</v>
      </c>
      <c r="AQ20" s="9" t="n">
        <v>55484</v>
      </c>
      <c r="AR20" s="10">
        <f>IFERROR(AP20/(AQ20*2.20462262185),0)</f>
        <v/>
      </c>
      <c r="AS20" s="9" t="n">
        <v>50587</v>
      </c>
      <c r="AT20" s="9" t="n">
        <v>24900</v>
      </c>
      <c r="AU20" s="10">
        <f>IFERROR(AS20/(AT20*2.20462262185),0)</f>
        <v/>
      </c>
      <c r="AV20" s="9" t="n">
        <v>237910</v>
      </c>
      <c r="AW20" s="9" t="n">
        <v>159745</v>
      </c>
      <c r="AX20" s="10">
        <f>IFERROR(AV20/(AW20*2.20462262185),0)</f>
        <v/>
      </c>
      <c r="AY20" s="9" t="n">
        <v>80048</v>
      </c>
      <c r="AZ20" s="9" t="n">
        <v>56034</v>
      </c>
      <c r="BA20" s="10">
        <f>IFERROR(AY20/(AZ20*2.20462262185),0)</f>
        <v/>
      </c>
      <c r="BB20" s="9" t="n">
        <v>216284</v>
      </c>
      <c r="BC20" s="9" t="n">
        <v>127341</v>
      </c>
      <c r="BD20" s="10">
        <f>IFERROR(BB20/(BC20*2.20462262185),0)</f>
        <v/>
      </c>
      <c r="BE20" s="9" t="n">
        <v>31286</v>
      </c>
      <c r="BF20" s="9" t="n">
        <v>17092</v>
      </c>
      <c r="BG20" s="10">
        <f>IFERROR(BE20/(BF20*2.20462262185),0)</f>
        <v/>
      </c>
      <c r="BH20" s="9" t="n">
        <v>127160</v>
      </c>
      <c r="BI20" s="9" t="n">
        <v>78500</v>
      </c>
      <c r="BJ20" s="10">
        <f>IFERROR(BH20/(BI20*2.20462262185),0)</f>
        <v/>
      </c>
      <c r="BK20" s="9" t="n">
        <v>227475</v>
      </c>
      <c r="BL20" s="9" t="n">
        <v>182375</v>
      </c>
      <c r="BM20" s="10">
        <f>IFERROR(BK20/(BL20*2.20462262185),0)</f>
        <v/>
      </c>
      <c r="BN20" s="9" t="n">
        <v>120260</v>
      </c>
      <c r="BO20" s="9" t="n">
        <v>85000</v>
      </c>
      <c r="BP20" s="10">
        <f>IFERROR(BN20/(BO20*2.20462262185),0)</f>
        <v/>
      </c>
      <c r="BQ20" s="9" t="n">
        <v>115254</v>
      </c>
      <c r="BR20" s="9" t="n">
        <v>68875</v>
      </c>
      <c r="BS20" s="10">
        <f>IFERROR(BQ20/(BR20*2.20462262185),0)</f>
        <v/>
      </c>
      <c r="BT20" s="9" t="n">
        <v>135733</v>
      </c>
      <c r="BU20" s="9" t="n">
        <v>92385</v>
      </c>
      <c r="BV20" s="10">
        <f>IFERROR(BT20/(BU20*2.20462262185),0)</f>
        <v/>
      </c>
      <c r="BW20" s="9" t="n">
        <v>48988</v>
      </c>
      <c r="BX20" s="9" t="n">
        <v>44763</v>
      </c>
      <c r="BY20" s="10">
        <f>IFERROR(BW20/(BX20*2.20462262185),0)</f>
        <v/>
      </c>
      <c r="BZ20" s="9" t="n">
        <v>142057</v>
      </c>
      <c r="CA20" s="9" t="n">
        <v>229182</v>
      </c>
      <c r="CB20" s="10">
        <f>IFERROR(BZ20/(CA20*2.20462262185),0)</f>
        <v/>
      </c>
      <c r="CC20" s="9" t="n">
        <v>293717</v>
      </c>
      <c r="CD20" s="9" t="n">
        <v>326686</v>
      </c>
      <c r="CE20" s="10">
        <f>IFERROR(CC20/(CD20*2.20462262185),0)</f>
        <v/>
      </c>
      <c r="CF20" s="9" t="n">
        <v>47293</v>
      </c>
      <c r="CG20" s="9" t="n">
        <v>21875</v>
      </c>
      <c r="CH20" s="10">
        <f>IFERROR(CF20/(CG20*2.20462262185),0)</f>
        <v/>
      </c>
      <c r="CI20" s="9" t="n">
        <v>99727</v>
      </c>
      <c r="CJ20" s="9" t="n">
        <v>58000</v>
      </c>
      <c r="CK20" s="10">
        <f>IFERROR(CI20/(CJ20*2.20462262185),0)</f>
        <v/>
      </c>
      <c r="CL20" s="9" t="n">
        <v>35934</v>
      </c>
      <c r="CM20" s="9" t="n">
        <v>14875</v>
      </c>
      <c r="CN20" s="10">
        <f>IFERROR(CL20/(CM20*2.20462262185),0)</f>
        <v/>
      </c>
      <c r="CO20" s="9" t="n">
        <v>105172</v>
      </c>
      <c r="CP20" s="9" t="n">
        <v>69088</v>
      </c>
      <c r="CQ20" s="10">
        <f>IFERROR(CO20/(CP20*2.20462262185),0)</f>
        <v/>
      </c>
      <c r="CR20" s="9" t="n">
        <v>242675</v>
      </c>
      <c r="CS20" s="9" t="n">
        <v>120015</v>
      </c>
      <c r="CT20" s="10">
        <f>IFERROR(CR20/(CS20*2.20462262185),0)</f>
        <v/>
      </c>
      <c r="CU20" s="9" t="n">
        <v>228204</v>
      </c>
      <c r="CV20" s="9" t="n">
        <v>133000</v>
      </c>
      <c r="CW20" s="10">
        <f>IFERROR(CU20/(CV20*2.20462262185),0)</f>
        <v/>
      </c>
      <c r="CX20" s="9" t="n">
        <v>247787</v>
      </c>
      <c r="CY20" s="9" t="n">
        <v>120950</v>
      </c>
      <c r="CZ20" s="10">
        <f>IFERROR(CX20/(CY20*2.20462262185),0)</f>
        <v/>
      </c>
      <c r="DA20" s="9" t="n">
        <v>163509</v>
      </c>
      <c r="DB20" s="9" t="n">
        <v>66347</v>
      </c>
      <c r="DC20" s="10">
        <f>IFERROR(DA20/(DB20*2.20462262185),0)</f>
        <v/>
      </c>
      <c r="DD20" s="9" t="n">
        <v>113297</v>
      </c>
      <c r="DE20" s="9" t="n">
        <v>71603</v>
      </c>
      <c r="DF20" s="10">
        <f>IFERROR(DD20/(DE20*2.20462262185),0)</f>
        <v/>
      </c>
      <c r="DG20" s="9" t="n">
        <v>193222</v>
      </c>
      <c r="DH20" s="9" t="n">
        <v>104063</v>
      </c>
      <c r="DI20" s="10">
        <f>IFERROR(DG20/(DH20*2.20462262185),0)</f>
        <v/>
      </c>
      <c r="DJ20" s="9" t="n">
        <v>202947</v>
      </c>
      <c r="DK20" s="9" t="n">
        <v>96552</v>
      </c>
      <c r="DL20" s="10">
        <f>IFERROR(DJ20/(DK20*2.20462262185),0)</f>
        <v/>
      </c>
      <c r="DM20" s="9" t="n">
        <v>8075</v>
      </c>
      <c r="DN20" s="9" t="n">
        <v>1750</v>
      </c>
      <c r="DO20" s="10">
        <f>IFERROR(DM20/(DN20*2.20462262185),0)</f>
        <v/>
      </c>
      <c r="DP20" s="9" t="n">
        <v>0</v>
      </c>
      <c r="DQ20" s="9" t="n">
        <v>0</v>
      </c>
      <c r="DR20" s="10">
        <f>IFERROR(DP20/(DQ20*2.20462262185),0)</f>
        <v/>
      </c>
      <c r="DS20" s="9" t="n">
        <v>20008</v>
      </c>
      <c r="DT20" s="9" t="n">
        <v>2720</v>
      </c>
      <c r="DU20" s="10">
        <f>IFERROR(DS20/(DT20*2.20462262185),0)</f>
        <v/>
      </c>
      <c r="DV20" s="9" t="n">
        <v>9262</v>
      </c>
      <c r="DW20" s="9" t="n">
        <v>5762</v>
      </c>
      <c r="DX20" s="10">
        <f>IFERROR(DV20/(DW20*2.20462262185),0)</f>
        <v/>
      </c>
      <c r="DY20" s="9" t="n">
        <v>416390</v>
      </c>
      <c r="DZ20" s="9" t="n">
        <v>3002</v>
      </c>
      <c r="EA20" s="10">
        <f>IFERROR(DY20/(DZ20*2.20462262185),0)</f>
        <v/>
      </c>
      <c r="EB20" s="9" t="n">
        <v>0</v>
      </c>
      <c r="EC20" s="9" t="n">
        <v>0</v>
      </c>
      <c r="ED20" s="10">
        <f>IFERROR(EB20/(EC20*2.20462262185),0)</f>
        <v/>
      </c>
      <c r="EE20" s="9" t="n">
        <v>131128</v>
      </c>
      <c r="EF20" s="9" t="n">
        <v>52750</v>
      </c>
      <c r="EG20" s="10">
        <f>IFERROR(EE20/(EF20*2.20462262185),0)</f>
        <v/>
      </c>
      <c r="EH20" s="9" t="n">
        <v>239560</v>
      </c>
      <c r="EI20" s="9" t="n">
        <v>102000</v>
      </c>
      <c r="EJ20" s="10">
        <f>IFERROR(EH20/(EI20*2.20462262185),0)</f>
        <v/>
      </c>
      <c r="EK20" s="9" t="n">
        <v>157056</v>
      </c>
      <c r="EL20" s="9" t="n">
        <v>68000</v>
      </c>
      <c r="EM20" s="10">
        <f>IFERROR(EK20/(EL20*2.20462262185),0)</f>
        <v/>
      </c>
      <c r="EN20" s="9" t="n">
        <v>108492</v>
      </c>
      <c r="EO20" s="9" t="n">
        <v>51000</v>
      </c>
      <c r="EP20" s="10">
        <f>IFERROR(EN20/(EO20*2.20462262185),0)</f>
        <v/>
      </c>
      <c r="EQ20" s="9" t="n">
        <v>301732</v>
      </c>
      <c r="ER20" s="9" t="n">
        <v>137987</v>
      </c>
      <c r="ES20" s="10">
        <f>IFERROR(EQ20/(ER20*2.20462262185),0)</f>
        <v/>
      </c>
      <c r="ET20" s="9" t="n">
        <v>701681</v>
      </c>
      <c r="EU20" s="9" t="n">
        <v>290088</v>
      </c>
      <c r="EV20" s="10">
        <f>IFERROR(ET20/(EU20*2.20462262185),0)</f>
        <v/>
      </c>
      <c r="EW20" s="9" t="n">
        <v>687294</v>
      </c>
      <c r="EX20" s="9" t="n">
        <v>279384</v>
      </c>
      <c r="EY20" s="10">
        <f>IFERROR(EW20/(EX20*2.20462262185),0)</f>
        <v/>
      </c>
      <c r="EZ20" s="9" t="n">
        <v>201600</v>
      </c>
      <c r="FA20" s="9" t="n">
        <v>85952</v>
      </c>
      <c r="FB20" s="10">
        <f>IFERROR(EZ20/(FA20*2.20462262185),0)</f>
        <v/>
      </c>
      <c r="FC20" s="9" t="n">
        <v>541630</v>
      </c>
      <c r="FD20" s="9" t="n">
        <v>92455</v>
      </c>
      <c r="FE20" s="10">
        <f>IFERROR(FC20/(FD20*2.20462262185),0)</f>
        <v/>
      </c>
      <c r="FF20" s="9" t="n">
        <v>103864</v>
      </c>
      <c r="FG20" s="9" t="n">
        <v>36861</v>
      </c>
      <c r="FH20" s="10">
        <f>IFERROR(FF20/(FG20*2.20462262185),0)</f>
        <v/>
      </c>
      <c r="FI20" s="9" t="n">
        <v>109923</v>
      </c>
      <c r="FJ20" s="9" t="n">
        <v>42240</v>
      </c>
      <c r="FK20" s="10">
        <f>IFERROR(FI20/(FJ20*2.20462262185),0)</f>
        <v/>
      </c>
      <c r="FL20" s="9" t="n">
        <v>97371</v>
      </c>
      <c r="FM20" s="9" t="n">
        <v>36295</v>
      </c>
      <c r="FN20" s="10">
        <f>IFERROR(FL20/(FM20*2.20462262185),0)</f>
        <v/>
      </c>
      <c r="FO20" s="9" t="n">
        <v>924548</v>
      </c>
      <c r="FP20" s="9" t="n">
        <v>386500</v>
      </c>
      <c r="FQ20" s="10">
        <f>IFERROR(FO20/(FP20*2.20462262185),0)</f>
        <v/>
      </c>
      <c r="FR20" s="9" t="n">
        <v>349745</v>
      </c>
      <c r="FS20" s="9" t="n">
        <v>152600</v>
      </c>
      <c r="FT20" s="10">
        <f>IFERROR(FR20/(FS20*2.20462262185),0)</f>
        <v/>
      </c>
    </row>
    <row r="21">
      <c r="A21" s="126" t="inlineStr">
        <is>
          <t>Pakistan</t>
        </is>
      </c>
      <c r="B21" s="127">
        <f>SUM(I21,L21,O21,R21,U21,X21,AA21,AD21)</f>
        <v/>
      </c>
      <c r="C21" s="127">
        <f>SUM(J21,M21,P21,S21,V21,Y21,AB21,AE21)</f>
        <v/>
      </c>
      <c r="D21" s="128">
        <f>C21/1000000</f>
        <v/>
      </c>
      <c r="E21" s="128">
        <f>C21*2.20462262185/1000000</f>
        <v/>
      </c>
      <c r="F21" s="129">
        <f>IFERROR(B21/(C21/1000),0)</f>
        <v/>
      </c>
      <c r="G21" s="130">
        <f>IFERROR(B21/(C21*2.20462262185),0)</f>
        <v/>
      </c>
      <c r="I21" s="9" t="n">
        <v>182888</v>
      </c>
      <c r="J21" s="9" t="n">
        <v>501390</v>
      </c>
      <c r="K21" s="10">
        <f>IFERROR(I21/(J21*2.20462262185),0)</f>
        <v/>
      </c>
      <c r="L21" s="9" t="n">
        <v>0</v>
      </c>
      <c r="M21" s="9" t="n">
        <v>0</v>
      </c>
      <c r="N21" s="10">
        <f>IFERROR(L21/(M21*2.20462262185),0)</f>
        <v/>
      </c>
      <c r="O21" s="9" t="n">
        <v>0</v>
      </c>
      <c r="P21" s="9" t="n">
        <v>0</v>
      </c>
      <c r="Q21" s="10">
        <f>IFERROR(O21/(P21*2.20462262185),0)</f>
        <v/>
      </c>
      <c r="R21" s="9" t="n">
        <v>0</v>
      </c>
      <c r="S21" s="9" t="n">
        <v>0</v>
      </c>
      <c r="T21" s="10">
        <f>IFERROR(R21/(S21*2.20462262185),0)</f>
        <v/>
      </c>
      <c r="U21" s="9" t="n">
        <v>0</v>
      </c>
      <c r="V21" s="9" t="n">
        <v>0</v>
      </c>
      <c r="W21" s="10">
        <f>IFERROR(U21/(V21*2.20462262185),0)</f>
        <v/>
      </c>
      <c r="X21" s="9" t="n">
        <v>10000</v>
      </c>
      <c r="Y21" s="9" t="n">
        <v>32090</v>
      </c>
      <c r="Z21" s="10">
        <f>IFERROR(X21/(Y21*2.20462262185),0)</f>
        <v/>
      </c>
      <c r="AG21" s="9" t="n">
        <v>8613</v>
      </c>
      <c r="AH21" s="9" t="n">
        <v>23295</v>
      </c>
      <c r="AI21" s="10">
        <f>IFERROR(AG21/(AH21*2.20462262185),0)</f>
        <v/>
      </c>
      <c r="BQ21" s="9" t="n">
        <v>0</v>
      </c>
      <c r="BR21" s="9" t="n">
        <v>0</v>
      </c>
      <c r="BS21" s="10">
        <f>IFERROR(BQ21/(BR21*2.20462262185),0)</f>
        <v/>
      </c>
      <c r="BT21" s="9" t="n">
        <v>0</v>
      </c>
      <c r="BU21" s="9" t="n">
        <v>0</v>
      </c>
      <c r="BV21" s="10">
        <f>IFERROR(BT21/(BU21*2.20462262185),0)</f>
        <v/>
      </c>
      <c r="BW21" s="9" t="n">
        <v>0</v>
      </c>
      <c r="BX21" s="9" t="n">
        <v>0</v>
      </c>
      <c r="BY21" s="10">
        <f>IFERROR(BW21/(BX21*2.20462262185),0)</f>
        <v/>
      </c>
      <c r="BZ21" s="9" t="n">
        <v>0</v>
      </c>
      <c r="CA21" s="9" t="n">
        <v>0</v>
      </c>
      <c r="CB21" s="10">
        <f>IFERROR(BZ21/(CA21*2.20462262185),0)</f>
        <v/>
      </c>
      <c r="CC21" s="9" t="n">
        <v>158715</v>
      </c>
      <c r="CD21" s="9" t="n">
        <v>11997</v>
      </c>
      <c r="CE21" s="10">
        <f>IFERROR(CC21/(CD21*2.20462262185),0)</f>
        <v/>
      </c>
      <c r="CF21" s="9" t="n">
        <v>0</v>
      </c>
      <c r="CG21" s="9" t="n">
        <v>0</v>
      </c>
      <c r="CH21" s="10">
        <f>IFERROR(CF21/(CG21*2.20462262185),0)</f>
        <v/>
      </c>
      <c r="CI21" s="9" t="n">
        <v>0</v>
      </c>
      <c r="CJ21" s="9" t="n">
        <v>0</v>
      </c>
      <c r="CK21" s="10">
        <f>IFERROR(CI21/(CJ21*2.20462262185),0)</f>
        <v/>
      </c>
      <c r="CL21" s="9" t="n">
        <v>0</v>
      </c>
      <c r="CM21" s="9" t="n">
        <v>0</v>
      </c>
      <c r="CN21" s="10">
        <f>IFERROR(CL21/(CM21*2.20462262185),0)</f>
        <v/>
      </c>
      <c r="CO21" s="9" t="n">
        <v>0</v>
      </c>
      <c r="CP21" s="9" t="n">
        <v>0</v>
      </c>
      <c r="CQ21" s="10">
        <f>IFERROR(CO21/(CP21*2.20462262185),0)</f>
        <v/>
      </c>
      <c r="CR21" s="9" t="n">
        <v>0</v>
      </c>
      <c r="CS21" s="9" t="n">
        <v>0</v>
      </c>
      <c r="CT21" s="10">
        <f>IFERROR(CR21/(CS21*2.20462262185),0)</f>
        <v/>
      </c>
      <c r="CU21" s="9" t="n">
        <v>0</v>
      </c>
      <c r="CV21" s="9" t="n">
        <v>0</v>
      </c>
      <c r="CW21" s="10">
        <f>IFERROR(CU21/(CV21*2.20462262185),0)</f>
        <v/>
      </c>
      <c r="CX21" s="9" t="n">
        <v>108840</v>
      </c>
      <c r="CY21" s="9" t="n">
        <v>30000</v>
      </c>
      <c r="CZ21" s="10">
        <f>IFERROR(CX21/(CY21*2.20462262185),0)</f>
        <v/>
      </c>
      <c r="DA21" s="9" t="n">
        <v>3000</v>
      </c>
      <c r="DB21" s="9" t="n">
        <v>19200</v>
      </c>
      <c r="DC21" s="10">
        <f>IFERROR(DA21/(DB21*2.20462262185),0)</f>
        <v/>
      </c>
      <c r="DD21" s="9" t="n">
        <v>6000</v>
      </c>
      <c r="DE21" s="9" t="n">
        <v>29280</v>
      </c>
      <c r="DF21" s="10">
        <f>IFERROR(DD21/(DE21*2.20462262185),0)</f>
        <v/>
      </c>
      <c r="DG21" s="9" t="n">
        <v>12000</v>
      </c>
      <c r="DH21" s="9" t="n">
        <v>61260</v>
      </c>
      <c r="DI21" s="10">
        <f>IFERROR(DG21/(DH21*2.20462262185),0)</f>
        <v/>
      </c>
      <c r="DJ21" s="9" t="n">
        <v>15000</v>
      </c>
      <c r="DK21" s="9" t="n">
        <v>91640</v>
      </c>
      <c r="DL21" s="10">
        <f>IFERROR(DJ21/(DK21*2.20462262185),0)</f>
        <v/>
      </c>
      <c r="DM21" s="9" t="n">
        <v>22790</v>
      </c>
      <c r="DN21" s="9" t="n">
        <v>45053</v>
      </c>
      <c r="DO21" s="10">
        <f>IFERROR(DM21/(DN21*2.20462262185),0)</f>
        <v/>
      </c>
      <c r="DP21" s="9" t="n">
        <v>111810</v>
      </c>
      <c r="DQ21" s="9" t="n">
        <v>41398</v>
      </c>
      <c r="DR21" s="10">
        <f>IFERROR(DP21/(DQ21*2.20462262185),0)</f>
        <v/>
      </c>
      <c r="DS21" s="9" t="n">
        <v>3000</v>
      </c>
      <c r="DT21" s="9" t="n">
        <v>17800</v>
      </c>
      <c r="DU21" s="10">
        <f>IFERROR(DS21/(DT21*2.20462262185),0)</f>
        <v/>
      </c>
      <c r="DV21" s="9" t="n">
        <v>0</v>
      </c>
      <c r="DW21" s="9" t="n">
        <v>0</v>
      </c>
      <c r="DX21" s="10">
        <f>IFERROR(DV21/(DW21*2.20462262185),0)</f>
        <v/>
      </c>
      <c r="DY21" s="9" t="n">
        <v>0</v>
      </c>
      <c r="DZ21" s="9" t="n">
        <v>0</v>
      </c>
      <c r="EA21" s="10">
        <f>IFERROR(DY21/(DZ21*2.20462262185),0)</f>
        <v/>
      </c>
      <c r="EB21" s="9" t="n">
        <v>0</v>
      </c>
      <c r="EC21" s="9" t="n">
        <v>0</v>
      </c>
      <c r="ED21" s="10">
        <f>IFERROR(EB21/(EC21*2.20462262185),0)</f>
        <v/>
      </c>
      <c r="EE21" s="9" t="n">
        <v>15000</v>
      </c>
      <c r="EF21" s="9" t="n">
        <v>90000</v>
      </c>
      <c r="EG21" s="10">
        <f>IFERROR(EE21/(EF21*2.20462262185),0)</f>
        <v/>
      </c>
      <c r="EH21" s="9" t="n">
        <v>6000</v>
      </c>
      <c r="EI21" s="9" t="n">
        <v>55730</v>
      </c>
      <c r="EJ21" s="10">
        <f>IFERROR(EH21/(EI21*2.20462262185),0)</f>
        <v/>
      </c>
      <c r="EK21" s="9" t="n">
        <v>61000</v>
      </c>
      <c r="EL21" s="9" t="n">
        <v>38749</v>
      </c>
      <c r="EM21" s="10">
        <f>IFERROR(EK21/(EL21*2.20462262185),0)</f>
        <v/>
      </c>
      <c r="EN21" s="9" t="n">
        <v>0</v>
      </c>
      <c r="EO21" s="9" t="n">
        <v>0</v>
      </c>
      <c r="EP21" s="10">
        <f>IFERROR(EN21/(EO21*2.20462262185),0)</f>
        <v/>
      </c>
      <c r="EQ21" s="9" t="n">
        <v>0</v>
      </c>
      <c r="ER21" s="9" t="n">
        <v>0</v>
      </c>
      <c r="ES21" s="10">
        <f>IFERROR(EQ21/(ER21*2.20462262185),0)</f>
        <v/>
      </c>
      <c r="ET21" s="9" t="n">
        <v>0</v>
      </c>
      <c r="EU21" s="9" t="n">
        <v>0</v>
      </c>
      <c r="EV21" s="10">
        <f>IFERROR(ET21/(EU21*2.20462262185),0)</f>
        <v/>
      </c>
      <c r="EW21" s="9" t="n">
        <v>6000</v>
      </c>
      <c r="EX21" s="9" t="n">
        <v>35090</v>
      </c>
      <c r="EY21" s="10">
        <f>IFERROR(EW21/(EX21*2.20462262185),0)</f>
        <v/>
      </c>
      <c r="EZ21" s="9" t="n">
        <v>0</v>
      </c>
      <c r="FA21" s="9" t="n">
        <v>0</v>
      </c>
      <c r="FB21" s="10">
        <f>IFERROR(EZ21/(FA21*2.20462262185),0)</f>
        <v/>
      </c>
      <c r="FC21" s="9" t="n">
        <v>21954</v>
      </c>
      <c r="FD21" s="9" t="n">
        <v>1997</v>
      </c>
      <c r="FE21" s="10">
        <f>IFERROR(FC21/(FD21*2.20462262185),0)</f>
        <v/>
      </c>
      <c r="FF21" s="9" t="n">
        <v>0</v>
      </c>
      <c r="FG21" s="9" t="n">
        <v>0</v>
      </c>
      <c r="FH21" s="10">
        <f>IFERROR(FF21/(FG21*2.20462262185),0)</f>
        <v/>
      </c>
      <c r="FI21" s="9" t="n">
        <v>0</v>
      </c>
      <c r="FJ21" s="9" t="n">
        <v>0</v>
      </c>
      <c r="FK21" s="10">
        <f>IFERROR(FI21/(FJ21*2.20462262185),0)</f>
        <v/>
      </c>
      <c r="FL21" s="9" t="n">
        <v>0</v>
      </c>
      <c r="FM21" s="9" t="n">
        <v>0</v>
      </c>
      <c r="FN21" s="10">
        <f>IFERROR(FL21/(FM21*2.20462262185),0)</f>
        <v/>
      </c>
      <c r="FO21" s="9" t="n">
        <v>5000</v>
      </c>
      <c r="FP21" s="9" t="n">
        <v>24240</v>
      </c>
      <c r="FQ21" s="10">
        <f>IFERROR(FO21/(FP21*2.20462262185),0)</f>
        <v/>
      </c>
      <c r="FR21" s="9" t="n">
        <v>8582</v>
      </c>
      <c r="FS21" s="9" t="n">
        <v>649</v>
      </c>
      <c r="FT21" s="10">
        <f>IFERROR(FR21/(FS21*2.20462262185),0)</f>
        <v/>
      </c>
    </row>
    <row r="22">
      <c r="A22" s="126" t="inlineStr">
        <is>
          <t>Costa Rica</t>
        </is>
      </c>
      <c r="B22" s="127">
        <f>SUM(I22,L22,O22,R22,U22,X22,AA22,AD22)</f>
        <v/>
      </c>
      <c r="C22" s="127">
        <f>SUM(J22,M22,P22,S22,V22,Y22,AB22,AE22)</f>
        <v/>
      </c>
      <c r="D22" s="128">
        <f>C22/1000000</f>
        <v/>
      </c>
      <c r="E22" s="128">
        <f>C22*2.20462262185/1000000</f>
        <v/>
      </c>
      <c r="F22" s="129">
        <f>IFERROR(B22/(C22/1000),0)</f>
        <v/>
      </c>
      <c r="G22" s="130">
        <f>IFERROR(B22/(C22*2.20462262185),0)</f>
        <v/>
      </c>
      <c r="I22" s="9" t="n">
        <v>116964</v>
      </c>
      <c r="J22" s="9" t="n">
        <v>64342</v>
      </c>
      <c r="K22" s="10">
        <f>IFERROR(I22/(J22*2.20462262185),0)</f>
        <v/>
      </c>
      <c r="L22" s="9" t="n">
        <v>119391</v>
      </c>
      <c r="M22" s="9" t="n">
        <v>58381</v>
      </c>
      <c r="N22" s="10">
        <f>IFERROR(L22/(M22*2.20462262185),0)</f>
        <v/>
      </c>
      <c r="O22" s="9" t="n">
        <v>121997</v>
      </c>
      <c r="P22" s="9" t="n">
        <v>47789</v>
      </c>
      <c r="Q22" s="10">
        <f>IFERROR(O22/(P22*2.20462262185),0)</f>
        <v/>
      </c>
      <c r="R22" s="9" t="n">
        <v>276064</v>
      </c>
      <c r="S22" s="9" t="n">
        <v>153413</v>
      </c>
      <c r="T22" s="10">
        <f>IFERROR(R22/(S22*2.20462262185),0)</f>
        <v/>
      </c>
      <c r="U22" s="9" t="n">
        <v>57294</v>
      </c>
      <c r="V22" s="9" t="n">
        <v>33233</v>
      </c>
      <c r="W22" s="10">
        <f>IFERROR(U22/(V22*2.20462262185),0)</f>
        <v/>
      </c>
      <c r="X22" s="9" t="n">
        <v>80252</v>
      </c>
      <c r="Y22" s="9" t="n">
        <v>13952</v>
      </c>
      <c r="Z22" s="10">
        <f>IFERROR(X22/(Y22*2.20462262185),0)</f>
        <v/>
      </c>
      <c r="AA22" s="9" t="n">
        <v>73647</v>
      </c>
      <c r="AB22" s="9" t="n">
        <v>42719</v>
      </c>
      <c r="AC22" s="10">
        <f>IFERROR(AA22/(AB22*2.20462262185),0)</f>
        <v/>
      </c>
      <c r="AD22" s="9" t="n">
        <v>159535</v>
      </c>
      <c r="AE22" s="9" t="n">
        <v>48607</v>
      </c>
      <c r="AF22" s="10">
        <f>IFERROR(AD22/(AE22*2.20462262185),0)</f>
        <v/>
      </c>
      <c r="AG22" s="9" t="n">
        <v>104150</v>
      </c>
      <c r="AH22" s="9" t="n">
        <v>51655</v>
      </c>
      <c r="AI22" s="10">
        <f>IFERROR(AG22/(AH22*2.20462262185),0)</f>
        <v/>
      </c>
      <c r="AJ22" s="9" t="n">
        <v>24093</v>
      </c>
      <c r="AK22" s="9" t="n">
        <v>7469</v>
      </c>
      <c r="AL22" s="10">
        <f>IFERROR(AJ22/(AK22*2.20462262185),0)</f>
        <v/>
      </c>
      <c r="AM22" s="9" t="n">
        <v>3030</v>
      </c>
      <c r="AN22" s="9" t="n">
        <v>7</v>
      </c>
      <c r="AO22" s="10">
        <f>IFERROR(AM22/(AN22*2.20462262185),0)</f>
        <v/>
      </c>
      <c r="AP22" s="9" t="n">
        <v>153051</v>
      </c>
      <c r="AQ22" s="9" t="n">
        <v>59196</v>
      </c>
      <c r="AR22" s="10">
        <f>IFERROR(AP22/(AQ22*2.20462262185),0)</f>
        <v/>
      </c>
      <c r="AS22" s="9" t="n">
        <v>234896</v>
      </c>
      <c r="AT22" s="9" t="n">
        <v>119933</v>
      </c>
      <c r="AU22" s="10">
        <f>IFERROR(AS22/(AT22*2.20462262185),0)</f>
        <v/>
      </c>
      <c r="AV22" s="9" t="n">
        <v>230519</v>
      </c>
      <c r="AW22" s="9" t="n">
        <v>106357</v>
      </c>
      <c r="AX22" s="10">
        <f>IFERROR(AV22/(AW22*2.20462262185),0)</f>
        <v/>
      </c>
      <c r="AY22" s="9" t="n">
        <v>57245</v>
      </c>
      <c r="AZ22" s="9" t="n">
        <v>29296</v>
      </c>
      <c r="BA22" s="10">
        <f>IFERROR(AY22/(AZ22*2.20462262185),0)</f>
        <v/>
      </c>
      <c r="BB22" s="9" t="n">
        <v>61103</v>
      </c>
      <c r="BC22" s="9" t="n">
        <v>9099</v>
      </c>
      <c r="BD22" s="10">
        <f>IFERROR(BB22/(BC22*2.20462262185),0)</f>
        <v/>
      </c>
      <c r="BE22" s="9" t="n">
        <v>209965</v>
      </c>
      <c r="BF22" s="9" t="n">
        <v>119837</v>
      </c>
      <c r="BG22" s="10">
        <f>IFERROR(BE22/(BF22*2.20462262185),0)</f>
        <v/>
      </c>
      <c r="BH22" s="9" t="n">
        <v>25675</v>
      </c>
      <c r="BI22" s="9" t="n">
        <v>10457</v>
      </c>
      <c r="BJ22" s="10">
        <f>IFERROR(BH22/(BI22*2.20462262185),0)</f>
        <v/>
      </c>
      <c r="BK22" s="9" t="n">
        <v>92749</v>
      </c>
      <c r="BL22" s="9" t="n">
        <v>16093</v>
      </c>
      <c r="BM22" s="10">
        <f>IFERROR(BK22/(BL22*2.20462262185),0)</f>
        <v/>
      </c>
      <c r="BN22" s="9" t="n">
        <v>222761</v>
      </c>
      <c r="BO22" s="9" t="n">
        <v>120109</v>
      </c>
      <c r="BP22" s="10">
        <f>IFERROR(BN22/(BO22*2.20462262185),0)</f>
        <v/>
      </c>
      <c r="BQ22" s="9" t="n">
        <v>4933</v>
      </c>
      <c r="BR22" s="9" t="n">
        <v>54</v>
      </c>
      <c r="BS22" s="10">
        <f>IFERROR(BQ22/(BR22*2.20462262185),0)</f>
        <v/>
      </c>
      <c r="BT22" s="9" t="n">
        <v>0</v>
      </c>
      <c r="BU22" s="9" t="n">
        <v>0</v>
      </c>
      <c r="BV22" s="10">
        <f>IFERROR(BT22/(BU22*2.20462262185),0)</f>
        <v/>
      </c>
      <c r="BW22" s="9" t="n">
        <v>0</v>
      </c>
      <c r="BX22" s="9" t="n">
        <v>0</v>
      </c>
      <c r="BY22" s="10">
        <f>IFERROR(BW22/(BX22*2.20462262185),0)</f>
        <v/>
      </c>
      <c r="BZ22" s="9" t="n">
        <v>146487</v>
      </c>
      <c r="CA22" s="9" t="n">
        <v>75962</v>
      </c>
      <c r="CB22" s="10">
        <f>IFERROR(BZ22/(CA22*2.20462262185),0)</f>
        <v/>
      </c>
      <c r="CC22" s="9" t="n">
        <v>54080</v>
      </c>
      <c r="CD22" s="9" t="n">
        <v>28029</v>
      </c>
      <c r="CE22" s="10">
        <f>IFERROR(CC22/(CD22*2.20462262185),0)</f>
        <v/>
      </c>
      <c r="CF22" s="9" t="n">
        <v>188800</v>
      </c>
      <c r="CG22" s="9" t="n">
        <v>109514</v>
      </c>
      <c r="CH22" s="10">
        <f>IFERROR(CF22/(CG22*2.20462262185),0)</f>
        <v/>
      </c>
      <c r="CI22" s="9" t="n">
        <v>43570</v>
      </c>
      <c r="CJ22" s="9" t="n">
        <v>454</v>
      </c>
      <c r="CK22" s="10">
        <f>IFERROR(CI22/(CJ22*2.20462262185),0)</f>
        <v/>
      </c>
      <c r="CL22" s="9" t="n">
        <v>28630</v>
      </c>
      <c r="CM22" s="9" t="n">
        <v>11595</v>
      </c>
      <c r="CN22" s="10">
        <f>IFERROR(CL22/(CM22*2.20462262185),0)</f>
        <v/>
      </c>
      <c r="CO22" s="9" t="n">
        <v>189885</v>
      </c>
      <c r="CP22" s="9" t="n">
        <v>110143</v>
      </c>
      <c r="CQ22" s="10">
        <f>IFERROR(CO22/(CP22*2.20462262185),0)</f>
        <v/>
      </c>
      <c r="CR22" s="9" t="n">
        <v>48300</v>
      </c>
      <c r="CS22" s="9" t="n">
        <v>28017</v>
      </c>
      <c r="CT22" s="10">
        <f>IFERROR(CR22/(CS22*2.20462262185),0)</f>
        <v/>
      </c>
      <c r="CU22" s="9" t="n">
        <v>269170</v>
      </c>
      <c r="CV22" s="9" t="n">
        <v>156132</v>
      </c>
      <c r="CW22" s="10">
        <f>IFERROR(CU22/(CV22*2.20462262185),0)</f>
        <v/>
      </c>
      <c r="CX22" s="9" t="n">
        <v>322080</v>
      </c>
      <c r="CY22" s="9" t="n">
        <v>186824</v>
      </c>
      <c r="CZ22" s="10">
        <f>IFERROR(CX22/(CY22*2.20462262185),0)</f>
        <v/>
      </c>
      <c r="DA22" s="9" t="n">
        <v>9450</v>
      </c>
      <c r="DB22" s="9" t="n">
        <v>408</v>
      </c>
      <c r="DC22" s="10">
        <f>IFERROR(DA22/(DB22*2.20462262185),0)</f>
        <v/>
      </c>
      <c r="DD22" s="9" t="n">
        <v>0</v>
      </c>
      <c r="DE22" s="9" t="n">
        <v>0</v>
      </c>
      <c r="DF22" s="10">
        <f>IFERROR(DD22/(DE22*2.20462262185),0)</f>
        <v/>
      </c>
      <c r="DG22" s="9" t="n">
        <v>150980</v>
      </c>
      <c r="DH22" s="9" t="n">
        <v>27507</v>
      </c>
      <c r="DI22" s="10">
        <f>IFERROR(DG22/(DH22*2.20462262185),0)</f>
        <v/>
      </c>
      <c r="DJ22" s="9" t="n">
        <v>218310</v>
      </c>
      <c r="DK22" s="9" t="n">
        <v>97910</v>
      </c>
      <c r="DL22" s="10">
        <f>IFERROR(DJ22/(DK22*2.20462262185),0)</f>
        <v/>
      </c>
      <c r="DM22" s="9" t="n">
        <v>56857</v>
      </c>
      <c r="DN22" s="9" t="n">
        <v>22986</v>
      </c>
      <c r="DO22" s="10">
        <f>IFERROR(DM22/(DN22*2.20462262185),0)</f>
        <v/>
      </c>
      <c r="DP22" s="9" t="n">
        <v>106640</v>
      </c>
      <c r="DQ22" s="9" t="n">
        <v>54413</v>
      </c>
      <c r="DR22" s="10">
        <f>IFERROR(DP22/(DQ22*2.20462262185),0)</f>
        <v/>
      </c>
      <c r="DS22" s="9" t="n">
        <v>309827</v>
      </c>
      <c r="DT22" s="9" t="n">
        <v>167637</v>
      </c>
      <c r="DU22" s="10">
        <f>IFERROR(DS22/(DT22*2.20462262185),0)</f>
        <v/>
      </c>
      <c r="DV22" s="9" t="n">
        <v>15468</v>
      </c>
      <c r="DW22" s="9" t="n">
        <v>8972</v>
      </c>
      <c r="DX22" s="10">
        <f>IFERROR(DV22/(DW22*2.20462262185),0)</f>
        <v/>
      </c>
      <c r="DY22" s="9" t="n">
        <v>179937</v>
      </c>
      <c r="DZ22" s="9" t="n">
        <v>6</v>
      </c>
      <c r="EA22" s="10">
        <f>IFERROR(DY22/(DZ22*2.20462262185),0)</f>
        <v/>
      </c>
      <c r="EB22" s="9" t="n">
        <v>327692</v>
      </c>
      <c r="EC22" s="9" t="n">
        <v>143690</v>
      </c>
      <c r="ED22" s="10">
        <f>IFERROR(EB22/(EC22*2.20462262185),0)</f>
        <v/>
      </c>
      <c r="EE22" s="9" t="n">
        <v>72044</v>
      </c>
      <c r="EF22" s="9" t="n">
        <v>34345</v>
      </c>
      <c r="EG22" s="10">
        <f>IFERROR(EE22/(EF22*2.20462262185),0)</f>
        <v/>
      </c>
      <c r="EH22" s="9" t="n">
        <v>277432</v>
      </c>
      <c r="EI22" s="9" t="n">
        <v>160925</v>
      </c>
      <c r="EJ22" s="10">
        <f>IFERROR(EH22/(EI22*2.20462262185),0)</f>
        <v/>
      </c>
      <c r="EK22" s="9" t="n">
        <v>67955</v>
      </c>
      <c r="EL22" s="9" t="n">
        <v>9895</v>
      </c>
      <c r="EM22" s="10">
        <f>IFERROR(EK22/(EL22*2.20462262185),0)</f>
        <v/>
      </c>
      <c r="EN22" s="9" t="n">
        <v>50136</v>
      </c>
      <c r="EO22" s="9" t="n">
        <v>29081</v>
      </c>
      <c r="EP22" s="10">
        <f>IFERROR(EN22/(EO22*2.20462262185),0)</f>
        <v/>
      </c>
      <c r="EQ22" s="9" t="n">
        <v>46900</v>
      </c>
      <c r="ER22" s="9" t="n">
        <v>27204</v>
      </c>
      <c r="ES22" s="10">
        <f>IFERROR(EQ22/(ER22*2.20462262185),0)</f>
        <v/>
      </c>
      <c r="ET22" s="9" t="n">
        <v>180062</v>
      </c>
      <c r="EU22" s="9" t="n">
        <v>104445</v>
      </c>
      <c r="EV22" s="10">
        <f>IFERROR(ET22/(EU22*2.20462262185),0)</f>
        <v/>
      </c>
      <c r="EW22" s="9" t="n">
        <v>36878</v>
      </c>
      <c r="EX22" s="9" t="n">
        <v>21391</v>
      </c>
      <c r="EY22" s="10">
        <f>IFERROR(EW22/(EX22*2.20462262185),0)</f>
        <v/>
      </c>
      <c r="EZ22" s="9" t="n">
        <v>66239</v>
      </c>
      <c r="FA22" s="9" t="n">
        <v>36289</v>
      </c>
      <c r="FB22" s="10">
        <f>IFERROR(EZ22/(FA22*2.20462262185),0)</f>
        <v/>
      </c>
      <c r="FC22" s="9" t="n">
        <v>195799</v>
      </c>
      <c r="FD22" s="9" t="n">
        <v>113573</v>
      </c>
      <c r="FE22" s="10">
        <f>IFERROR(FC22/(FD22*2.20462262185),0)</f>
        <v/>
      </c>
      <c r="FF22" s="9" t="n">
        <v>51562</v>
      </c>
      <c r="FG22" s="9" t="n">
        <v>29909</v>
      </c>
      <c r="FH22" s="10">
        <f>IFERROR(FF22/(FG22*2.20462262185),0)</f>
        <v/>
      </c>
      <c r="FI22" s="9" t="n">
        <v>57889</v>
      </c>
      <c r="FJ22" s="9" t="n">
        <v>33579</v>
      </c>
      <c r="FK22" s="10">
        <f>IFERROR(FI22/(FJ22*2.20462262185),0)</f>
        <v/>
      </c>
      <c r="FL22" s="9" t="n">
        <v>201163</v>
      </c>
      <c r="FM22" s="9" t="n">
        <v>102639</v>
      </c>
      <c r="FN22" s="10">
        <f>IFERROR(FL22/(FM22*2.20462262185),0)</f>
        <v/>
      </c>
      <c r="FO22" s="9" t="n">
        <v>298074</v>
      </c>
      <c r="FP22" s="9" t="n">
        <v>150172</v>
      </c>
      <c r="FQ22" s="10">
        <f>IFERROR(FO22/(FP22*2.20462262185),0)</f>
        <v/>
      </c>
      <c r="FR22" s="9" t="n">
        <v>87392</v>
      </c>
      <c r="FS22" s="9" t="n">
        <v>49350</v>
      </c>
      <c r="FT22" s="10">
        <f>IFERROR(FR22/(FS22*2.20462262185),0)</f>
        <v/>
      </c>
    </row>
    <row r="23">
      <c r="A23" s="126" t="inlineStr">
        <is>
          <t>Taiwan</t>
        </is>
      </c>
      <c r="B23" s="127">
        <f>SUM(I23,L23,O23,R23,U23,X23,AA23,AD23)</f>
        <v/>
      </c>
      <c r="C23" s="127">
        <f>SUM(J23,M23,P23,S23,V23,Y23,AB23,AE23)</f>
        <v/>
      </c>
      <c r="D23" s="128">
        <f>C23/1000000</f>
        <v/>
      </c>
      <c r="E23" s="128">
        <f>C23*2.20462262185/1000000</f>
        <v/>
      </c>
      <c r="F23" s="129">
        <f>IFERROR(B23/(C23/1000),0)</f>
        <v/>
      </c>
      <c r="G23" s="130">
        <f>IFERROR(B23/(C23*2.20462262185),0)</f>
        <v/>
      </c>
      <c r="I23" s="9" t="n">
        <v>0</v>
      </c>
      <c r="J23" s="9" t="n">
        <v>0</v>
      </c>
      <c r="K23" s="10">
        <f>IFERROR(I23/(J23*2.20462262185),0)</f>
        <v/>
      </c>
      <c r="L23" s="9" t="n">
        <v>84888</v>
      </c>
      <c r="M23" s="9" t="n">
        <v>192071</v>
      </c>
      <c r="N23" s="10">
        <f>IFERROR(L23/(M23*2.20462262185),0)</f>
        <v/>
      </c>
      <c r="O23" s="9" t="n">
        <v>0</v>
      </c>
      <c r="P23" s="9" t="n">
        <v>0</v>
      </c>
      <c r="Q23" s="10">
        <f>IFERROR(O23/(P23*2.20462262185),0)</f>
        <v/>
      </c>
      <c r="R23" s="9" t="n">
        <v>3189</v>
      </c>
      <c r="S23" s="9" t="n">
        <v>19278</v>
      </c>
      <c r="T23" s="10">
        <f>IFERROR(R23/(S23*2.20462262185),0)</f>
        <v/>
      </c>
      <c r="U23" s="9" t="n">
        <v>80212</v>
      </c>
      <c r="V23" s="9" t="n">
        <v>129330</v>
      </c>
      <c r="W23" s="10">
        <f>IFERROR(U23/(V23*2.20462262185),0)</f>
        <v/>
      </c>
      <c r="X23" s="9" t="n">
        <v>121213</v>
      </c>
      <c r="Y23" s="9" t="n">
        <v>34476</v>
      </c>
      <c r="Z23" s="10">
        <f>IFERROR(X23/(Y23*2.20462262185),0)</f>
        <v/>
      </c>
      <c r="AA23" s="9" t="n">
        <v>10000</v>
      </c>
      <c r="AB23" s="9" t="n">
        <v>18538</v>
      </c>
      <c r="AC23" s="10">
        <f>IFERROR(AA23/(AB23*2.20462262185),0)</f>
        <v/>
      </c>
      <c r="AD23" s="9" t="n">
        <v>94135</v>
      </c>
      <c r="AE23" s="9" t="n">
        <v>67355</v>
      </c>
      <c r="AF23" s="10">
        <f>IFERROR(AD23/(AE23*2.20462262185),0)</f>
        <v/>
      </c>
      <c r="AG23" s="9" t="n">
        <v>73655</v>
      </c>
      <c r="AH23" s="9" t="n">
        <v>93072</v>
      </c>
      <c r="AI23" s="10">
        <f>IFERROR(AG23/(AH23*2.20462262185),0)</f>
        <v/>
      </c>
      <c r="AJ23" s="9" t="n">
        <v>61664</v>
      </c>
      <c r="AK23" s="9" t="n">
        <v>46402</v>
      </c>
      <c r="AL23" s="10">
        <f>IFERROR(AJ23/(AK23*2.20462262185),0)</f>
        <v/>
      </c>
      <c r="AM23" s="9" t="n">
        <v>71499</v>
      </c>
      <c r="AN23" s="9" t="n">
        <v>142169</v>
      </c>
      <c r="AO23" s="10">
        <f>IFERROR(AM23/(AN23*2.20462262185),0)</f>
        <v/>
      </c>
      <c r="AP23" s="9" t="n">
        <v>49106</v>
      </c>
      <c r="AQ23" s="9" t="n">
        <v>165836</v>
      </c>
      <c r="AR23" s="10">
        <f>IFERROR(AP23/(AQ23*2.20462262185),0)</f>
        <v/>
      </c>
      <c r="AS23" s="9" t="n">
        <v>47960</v>
      </c>
      <c r="AT23" s="9" t="n">
        <v>183940</v>
      </c>
      <c r="AU23" s="10">
        <f>IFERROR(AS23/(AT23*2.20462262185),0)</f>
        <v/>
      </c>
      <c r="AV23" s="9" t="n">
        <v>48248</v>
      </c>
      <c r="AW23" s="9" t="n">
        <v>205628</v>
      </c>
      <c r="AX23" s="10">
        <f>IFERROR(AV23/(AW23*2.20462262185),0)</f>
        <v/>
      </c>
      <c r="AY23" s="9" t="n">
        <v>16000</v>
      </c>
      <c r="AZ23" s="9" t="n">
        <v>36431</v>
      </c>
      <c r="BA23" s="10">
        <f>IFERROR(AY23/(AZ23*2.20462262185),0)</f>
        <v/>
      </c>
      <c r="BB23" s="9" t="n">
        <v>139777</v>
      </c>
      <c r="BC23" s="9" t="n">
        <v>116483</v>
      </c>
      <c r="BD23" s="10">
        <f>IFERROR(BB23/(BC23*2.20462262185),0)</f>
        <v/>
      </c>
      <c r="BE23" s="9" t="n">
        <v>172959</v>
      </c>
      <c r="BF23" s="9" t="n">
        <v>141329</v>
      </c>
      <c r="BG23" s="10">
        <f>IFERROR(BE23/(BF23*2.20462262185),0)</f>
        <v/>
      </c>
      <c r="BH23" s="9" t="n">
        <v>49196</v>
      </c>
      <c r="BI23" s="9" t="n">
        <v>187109</v>
      </c>
      <c r="BJ23" s="10">
        <f>IFERROR(BH23/(BI23*2.20462262185),0)</f>
        <v/>
      </c>
      <c r="BK23" s="9" t="n">
        <v>30050</v>
      </c>
      <c r="BL23" s="9" t="n">
        <v>87213</v>
      </c>
      <c r="BM23" s="10">
        <f>IFERROR(BK23/(BL23*2.20462262185),0)</f>
        <v/>
      </c>
      <c r="BN23" s="9" t="n">
        <v>6000</v>
      </c>
      <c r="BO23" s="9" t="n">
        <v>22870</v>
      </c>
      <c r="BP23" s="10">
        <f>IFERROR(BN23/(BO23*2.20462262185),0)</f>
        <v/>
      </c>
      <c r="BQ23" s="9" t="n">
        <v>132806</v>
      </c>
      <c r="BR23" s="9" t="n">
        <v>256948</v>
      </c>
      <c r="BS23" s="10">
        <f>IFERROR(BQ23/(BR23*2.20462262185),0)</f>
        <v/>
      </c>
      <c r="BT23" s="9" t="n">
        <v>175974</v>
      </c>
      <c r="BU23" s="9" t="n">
        <v>520735</v>
      </c>
      <c r="BV23" s="10">
        <f>IFERROR(BT23/(BU23*2.20462262185),0)</f>
        <v/>
      </c>
      <c r="BW23" s="9" t="n">
        <v>122275</v>
      </c>
      <c r="BX23" s="9" t="n">
        <v>309351</v>
      </c>
      <c r="BY23" s="10">
        <f>IFERROR(BW23/(BX23*2.20462262185),0)</f>
        <v/>
      </c>
      <c r="BZ23" s="9" t="n">
        <v>190409</v>
      </c>
      <c r="CA23" s="9" t="n">
        <v>405852</v>
      </c>
      <c r="CB23" s="10">
        <f>IFERROR(BZ23/(CA23*2.20462262185),0)</f>
        <v/>
      </c>
      <c r="CC23" s="9" t="n">
        <v>371349</v>
      </c>
      <c r="CD23" s="9" t="n">
        <v>1181927</v>
      </c>
      <c r="CE23" s="10">
        <f>IFERROR(CC23/(CD23*2.20462262185),0)</f>
        <v/>
      </c>
      <c r="CF23" s="9" t="n">
        <v>366951</v>
      </c>
      <c r="CG23" s="9" t="n">
        <v>1178754</v>
      </c>
      <c r="CH23" s="10">
        <f>IFERROR(CF23/(CG23*2.20462262185),0)</f>
        <v/>
      </c>
      <c r="CI23" s="9" t="n">
        <v>208216</v>
      </c>
      <c r="CJ23" s="9" t="n">
        <v>549057</v>
      </c>
      <c r="CK23" s="10">
        <f>IFERROR(CI23/(CJ23*2.20462262185),0)</f>
        <v/>
      </c>
      <c r="CL23" s="9" t="n">
        <v>178259</v>
      </c>
      <c r="CM23" s="9" t="n">
        <v>538320</v>
      </c>
      <c r="CN23" s="10">
        <f>IFERROR(CL23/(CM23*2.20462262185),0)</f>
        <v/>
      </c>
      <c r="CO23" s="9" t="n">
        <v>157722</v>
      </c>
      <c r="CP23" s="9" t="n">
        <v>311736</v>
      </c>
      <c r="CQ23" s="10">
        <f>IFERROR(CO23/(CP23*2.20462262185),0)</f>
        <v/>
      </c>
      <c r="CR23" s="9" t="n">
        <v>151232</v>
      </c>
      <c r="CS23" s="9" t="n">
        <v>211012</v>
      </c>
      <c r="CT23" s="10">
        <f>IFERROR(CR23/(CS23*2.20462262185),0)</f>
        <v/>
      </c>
      <c r="CU23" s="9" t="n">
        <v>164594</v>
      </c>
      <c r="CV23" s="9" t="n">
        <v>395452</v>
      </c>
      <c r="CW23" s="10">
        <f>IFERROR(CU23/(CV23*2.20462262185),0)</f>
        <v/>
      </c>
      <c r="CX23" s="9" t="n">
        <v>270171</v>
      </c>
      <c r="CY23" s="9" t="n">
        <v>736819</v>
      </c>
      <c r="CZ23" s="10">
        <f>IFERROR(CX23/(CY23*2.20462262185),0)</f>
        <v/>
      </c>
      <c r="DA23" s="9" t="n">
        <v>154594</v>
      </c>
      <c r="DB23" s="9" t="n">
        <v>475295</v>
      </c>
      <c r="DC23" s="10">
        <f>IFERROR(DA23/(DB23*2.20462262185),0)</f>
        <v/>
      </c>
      <c r="DD23" s="9" t="n">
        <v>247586</v>
      </c>
      <c r="DE23" s="9" t="n">
        <v>617904</v>
      </c>
      <c r="DF23" s="10">
        <f>IFERROR(DD23/(DE23*2.20462262185),0)</f>
        <v/>
      </c>
      <c r="DG23" s="9" t="n">
        <v>267998</v>
      </c>
      <c r="DH23" s="9" t="n">
        <v>504055</v>
      </c>
      <c r="DI23" s="10">
        <f>IFERROR(DG23/(DH23*2.20462262185),0)</f>
        <v/>
      </c>
      <c r="DJ23" s="9" t="n">
        <v>495301</v>
      </c>
      <c r="DK23" s="9" t="n">
        <v>1217652</v>
      </c>
      <c r="DL23" s="10">
        <f>IFERROR(DJ23/(DK23*2.20462262185),0)</f>
        <v/>
      </c>
      <c r="DM23" s="9" t="n">
        <v>306276</v>
      </c>
      <c r="DN23" s="9" t="n">
        <v>647393</v>
      </c>
      <c r="DO23" s="10">
        <f>IFERROR(DM23/(DN23*2.20462262185),0)</f>
        <v/>
      </c>
      <c r="DP23" s="9" t="n">
        <v>57635</v>
      </c>
      <c r="DQ23" s="9" t="n">
        <v>93698</v>
      </c>
      <c r="DR23" s="10">
        <f>IFERROR(DP23/(DQ23*2.20462262185),0)</f>
        <v/>
      </c>
      <c r="DS23" s="9" t="n">
        <v>192876</v>
      </c>
      <c r="DT23" s="9" t="n">
        <v>350379</v>
      </c>
      <c r="DU23" s="10">
        <f>IFERROR(DS23/(DT23*2.20462262185),0)</f>
        <v/>
      </c>
      <c r="DV23" s="9" t="n">
        <v>307555</v>
      </c>
      <c r="DW23" s="9" t="n">
        <v>721689</v>
      </c>
      <c r="DX23" s="10">
        <f>IFERROR(DV23/(DW23*2.20462262185),0)</f>
        <v/>
      </c>
      <c r="DY23" s="9" t="n">
        <v>189235</v>
      </c>
      <c r="DZ23" s="9" t="n">
        <v>282838</v>
      </c>
      <c r="EA23" s="10">
        <f>IFERROR(DY23/(DZ23*2.20462262185),0)</f>
        <v/>
      </c>
      <c r="EB23" s="9" t="n">
        <v>222941</v>
      </c>
      <c r="EC23" s="9" t="n">
        <v>228853</v>
      </c>
      <c r="ED23" s="10">
        <f>IFERROR(EB23/(EC23*2.20462262185),0)</f>
        <v/>
      </c>
      <c r="EE23" s="9" t="n">
        <v>225274</v>
      </c>
      <c r="EF23" s="9" t="n">
        <v>491113</v>
      </c>
      <c r="EG23" s="10">
        <f>IFERROR(EE23/(EF23*2.20462262185),0)</f>
        <v/>
      </c>
      <c r="EH23" s="9" t="n">
        <v>163024</v>
      </c>
      <c r="EI23" s="9" t="n">
        <v>365727</v>
      </c>
      <c r="EJ23" s="10">
        <f>IFERROR(EH23/(EI23*2.20462262185),0)</f>
        <v/>
      </c>
      <c r="EK23" s="9" t="n">
        <v>187938</v>
      </c>
      <c r="EL23" s="9" t="n">
        <v>521784</v>
      </c>
      <c r="EM23" s="10">
        <f>IFERROR(EK23/(EL23*2.20462262185),0)</f>
        <v/>
      </c>
      <c r="EN23" s="9" t="n">
        <v>328245</v>
      </c>
      <c r="EO23" s="9" t="n">
        <v>548808</v>
      </c>
      <c r="EP23" s="10">
        <f>IFERROR(EN23/(EO23*2.20462262185),0)</f>
        <v/>
      </c>
      <c r="EQ23" s="9" t="n">
        <v>234346</v>
      </c>
      <c r="ER23" s="9" t="n">
        <v>491314</v>
      </c>
      <c r="ES23" s="10">
        <f>IFERROR(EQ23/(ER23*2.20462262185),0)</f>
        <v/>
      </c>
      <c r="ET23" s="9" t="n">
        <v>192494</v>
      </c>
      <c r="EU23" s="9" t="n">
        <v>289211</v>
      </c>
      <c r="EV23" s="10">
        <f>IFERROR(ET23/(EU23*2.20462262185),0)</f>
        <v/>
      </c>
      <c r="EW23" s="9" t="n">
        <v>393089</v>
      </c>
      <c r="EX23" s="9" t="n">
        <v>879177</v>
      </c>
      <c r="EY23" s="10">
        <f>IFERROR(EW23/(EX23*2.20462262185),0)</f>
        <v/>
      </c>
      <c r="EZ23" s="9" t="n">
        <v>169779</v>
      </c>
      <c r="FA23" s="9" t="n">
        <v>389966</v>
      </c>
      <c r="FB23" s="10">
        <f>IFERROR(EZ23/(FA23*2.20462262185),0)</f>
        <v/>
      </c>
      <c r="FC23" s="9" t="n">
        <v>85200</v>
      </c>
      <c r="FD23" s="9" t="n">
        <v>240000</v>
      </c>
      <c r="FE23" s="10">
        <f>IFERROR(FC23/(FD23*2.20462262185),0)</f>
        <v/>
      </c>
      <c r="FF23" s="9" t="n">
        <v>299466</v>
      </c>
      <c r="FG23" s="9" t="n">
        <v>575369</v>
      </c>
      <c r="FH23" s="10">
        <f>IFERROR(FF23/(FG23*2.20462262185),0)</f>
        <v/>
      </c>
      <c r="FI23" s="9" t="n">
        <v>244285</v>
      </c>
      <c r="FJ23" s="9" t="n">
        <v>521881</v>
      </c>
      <c r="FK23" s="10">
        <f>IFERROR(FI23/(FJ23*2.20462262185),0)</f>
        <v/>
      </c>
      <c r="FL23" s="9" t="n">
        <v>71125</v>
      </c>
      <c r="FM23" s="9" t="n">
        <v>153625</v>
      </c>
      <c r="FN23" s="10">
        <f>IFERROR(FL23/(FM23*2.20462262185),0)</f>
        <v/>
      </c>
      <c r="FO23" s="9" t="n">
        <v>133657</v>
      </c>
      <c r="FP23" s="9" t="n">
        <v>326526</v>
      </c>
      <c r="FQ23" s="10">
        <f>IFERROR(FO23/(FP23*2.20462262185),0)</f>
        <v/>
      </c>
      <c r="FR23" s="9" t="n">
        <v>222155</v>
      </c>
      <c r="FS23" s="9" t="n">
        <v>472728</v>
      </c>
      <c r="FT23" s="10">
        <f>IFERROR(FR23/(FS23*2.20462262185),0)</f>
        <v/>
      </c>
    </row>
    <row r="24">
      <c r="A24" s="126" t="inlineStr">
        <is>
          <t>Dominican Republic</t>
        </is>
      </c>
      <c r="B24" s="127">
        <f>SUM(I24,L24,O24,R24,U24,X24,AA24,AD24)</f>
        <v/>
      </c>
      <c r="C24" s="127">
        <f>SUM(J24,M24,P24,S24,V24,Y24,AB24,AE24)</f>
        <v/>
      </c>
      <c r="D24" s="128">
        <f>C24/1000000</f>
        <v/>
      </c>
      <c r="E24" s="128">
        <f>C24*2.20462262185/1000000</f>
        <v/>
      </c>
      <c r="F24" s="129">
        <f>IFERROR(B24/(C24/1000),0)</f>
        <v/>
      </c>
      <c r="G24" s="130">
        <f>IFERROR(B24/(C24*2.20462262185),0)</f>
        <v/>
      </c>
      <c r="I24" s="9" t="n">
        <v>1251407</v>
      </c>
      <c r="J24" s="9" t="n">
        <v>316275</v>
      </c>
      <c r="K24" s="10">
        <f>IFERROR(I24/(J24*2.20462262185),0)</f>
        <v/>
      </c>
      <c r="L24" s="9" t="n">
        <v>5864</v>
      </c>
      <c r="M24" s="9" t="n">
        <v>19000</v>
      </c>
      <c r="N24" s="10">
        <f>IFERROR(L24/(M24*2.20462262185),0)</f>
        <v/>
      </c>
      <c r="O24" s="9" t="n">
        <v>13196</v>
      </c>
      <c r="P24" s="9" t="n">
        <v>108702</v>
      </c>
      <c r="Q24" s="10">
        <f>IFERROR(O24/(P24*2.20462262185),0)</f>
        <v/>
      </c>
      <c r="AG24" s="9" t="n">
        <v>0</v>
      </c>
      <c r="AH24" s="9" t="n">
        <v>0</v>
      </c>
      <c r="AI24" s="10">
        <f>IFERROR(AG24/(AH24*2.20462262185),0)</f>
        <v/>
      </c>
      <c r="AJ24" s="9" t="n">
        <v>0</v>
      </c>
      <c r="AK24" s="9" t="n">
        <v>0</v>
      </c>
      <c r="AL24" s="10">
        <f>IFERROR(AJ24/(AK24*2.20462262185),0)</f>
        <v/>
      </c>
      <c r="AM24" s="9" t="n">
        <v>0</v>
      </c>
      <c r="AN24" s="9" t="n">
        <v>0</v>
      </c>
      <c r="AO24" s="10">
        <f>IFERROR(AM24/(AN24*2.20462262185),0)</f>
        <v/>
      </c>
      <c r="AP24" s="9" t="n">
        <v>0</v>
      </c>
      <c r="AQ24" s="9" t="n">
        <v>0</v>
      </c>
      <c r="AR24" s="10">
        <f>IFERROR(AP24/(AQ24*2.20462262185),0)</f>
        <v/>
      </c>
      <c r="AS24" s="9" t="n">
        <v>0</v>
      </c>
      <c r="AT24" s="9" t="n">
        <v>0</v>
      </c>
      <c r="AU24" s="10">
        <f>IFERROR(AS24/(AT24*2.20462262185),0)</f>
        <v/>
      </c>
      <c r="AV24" s="9" t="n">
        <v>0</v>
      </c>
      <c r="AW24" s="9" t="n">
        <v>0</v>
      </c>
      <c r="AX24" s="10">
        <f>IFERROR(AV24/(AW24*2.20462262185),0)</f>
        <v/>
      </c>
      <c r="AY24" s="9" t="n">
        <v>0</v>
      </c>
      <c r="AZ24" s="9" t="n">
        <v>0</v>
      </c>
      <c r="BA24" s="10">
        <f>IFERROR(AY24/(AZ24*2.20462262185),0)</f>
        <v/>
      </c>
      <c r="BB24" s="9" t="n">
        <v>0</v>
      </c>
      <c r="BC24" s="9" t="n">
        <v>0</v>
      </c>
      <c r="BD24" s="10">
        <f>IFERROR(BB24/(BC24*2.20462262185),0)</f>
        <v/>
      </c>
      <c r="BE24" s="9" t="n">
        <v>0</v>
      </c>
      <c r="BF24" s="9" t="n">
        <v>0</v>
      </c>
      <c r="BG24" s="10">
        <f>IFERROR(BE24/(BF24*2.20462262185),0)</f>
        <v/>
      </c>
      <c r="BH24" s="9" t="n">
        <v>0</v>
      </c>
      <c r="BI24" s="9" t="n">
        <v>0</v>
      </c>
      <c r="BJ24" s="10">
        <f>IFERROR(BH24/(BI24*2.20462262185),0)</f>
        <v/>
      </c>
      <c r="BK24" s="9" t="n">
        <v>3917</v>
      </c>
      <c r="BL24" s="9" t="n">
        <v>200</v>
      </c>
      <c r="BM24" s="10">
        <f>IFERROR(BK24/(BL24*2.20462262185),0)</f>
        <v/>
      </c>
      <c r="BQ24" s="9" t="n">
        <v>0</v>
      </c>
      <c r="BR24" s="9" t="n">
        <v>0</v>
      </c>
      <c r="BS24" s="10">
        <f>IFERROR(BQ24/(BR24*2.20462262185),0)</f>
        <v/>
      </c>
      <c r="BT24" s="9" t="n">
        <v>0</v>
      </c>
      <c r="BU24" s="9" t="n">
        <v>0</v>
      </c>
      <c r="BV24" s="10">
        <f>IFERROR(BT24/(BU24*2.20462262185),0)</f>
        <v/>
      </c>
      <c r="BW24" s="9" t="n">
        <v>26400</v>
      </c>
      <c r="BX24" s="9" t="n">
        <v>1296</v>
      </c>
      <c r="BY24" s="10">
        <f>IFERROR(BW24/(BX24*2.20462262185),0)</f>
        <v/>
      </c>
      <c r="BZ24" s="9" t="n">
        <v>143000</v>
      </c>
      <c r="CA24" s="9" t="n">
        <v>88000</v>
      </c>
      <c r="CB24" s="10">
        <f>IFERROR(BZ24/(CA24*2.20462262185),0)</f>
        <v/>
      </c>
      <c r="CC24" s="9" t="n">
        <v>0</v>
      </c>
      <c r="CD24" s="9" t="n">
        <v>0</v>
      </c>
      <c r="CE24" s="10">
        <f>IFERROR(CC24/(CD24*2.20462262185),0)</f>
        <v/>
      </c>
      <c r="CF24" s="9" t="n">
        <v>68884</v>
      </c>
      <c r="CG24" s="9" t="n">
        <v>42003</v>
      </c>
      <c r="CH24" s="10">
        <f>IFERROR(CF24/(CG24*2.20462262185),0)</f>
        <v/>
      </c>
      <c r="CI24" s="9" t="n">
        <v>0</v>
      </c>
      <c r="CJ24" s="9" t="n">
        <v>0</v>
      </c>
      <c r="CK24" s="10">
        <f>IFERROR(CI24/(CJ24*2.20462262185),0)</f>
        <v/>
      </c>
      <c r="CL24" s="9" t="n">
        <v>0</v>
      </c>
      <c r="CM24" s="9" t="n">
        <v>0</v>
      </c>
      <c r="CN24" s="10">
        <f>IFERROR(CL24/(CM24*2.20462262185),0)</f>
        <v/>
      </c>
      <c r="CO24" s="9" t="n">
        <v>0</v>
      </c>
      <c r="CP24" s="9" t="n">
        <v>0</v>
      </c>
      <c r="CQ24" s="10">
        <f>IFERROR(CO24/(CP24*2.20462262185),0)</f>
        <v/>
      </c>
      <c r="CR24" s="9" t="n">
        <v>0</v>
      </c>
      <c r="CS24" s="9" t="n">
        <v>0</v>
      </c>
      <c r="CT24" s="10">
        <f>IFERROR(CR24/(CS24*2.20462262185),0)</f>
        <v/>
      </c>
      <c r="CU24" s="9" t="n">
        <v>2635</v>
      </c>
      <c r="CV24" s="9" t="n">
        <v>1528</v>
      </c>
      <c r="CW24" s="10">
        <f>IFERROR(CU24/(CV24*2.20462262185),0)</f>
        <v/>
      </c>
      <c r="DA24" s="9" t="n">
        <v>36096</v>
      </c>
      <c r="DB24" s="9" t="n">
        <v>5806</v>
      </c>
      <c r="DC24" s="10">
        <f>IFERROR(DA24/(DB24*2.20462262185),0)</f>
        <v/>
      </c>
      <c r="DD24" s="9" t="n">
        <v>36113</v>
      </c>
      <c r="DE24" s="9" t="n">
        <v>5806</v>
      </c>
      <c r="DF24" s="10">
        <f>IFERROR(DD24/(DE24*2.20462262185),0)</f>
        <v/>
      </c>
      <c r="EK24" s="9" t="n">
        <v>0</v>
      </c>
      <c r="EL24" s="9" t="n">
        <v>0</v>
      </c>
      <c r="EM24" s="10">
        <f>IFERROR(EK24/(EL24*2.20462262185),0)</f>
        <v/>
      </c>
      <c r="EN24" s="9" t="n">
        <v>38356</v>
      </c>
      <c r="EO24" s="9" t="n">
        <v>41274</v>
      </c>
      <c r="EP24" s="10">
        <f>IFERROR(EN24/(EO24*2.20462262185),0)</f>
        <v/>
      </c>
    </row>
    <row r="25">
      <c r="A25" s="126" t="inlineStr">
        <is>
          <t>Honduras</t>
        </is>
      </c>
      <c r="B25" s="127">
        <f>SUM(I25,L25,O25,R25,U25,X25,AA25,AD25)</f>
        <v/>
      </c>
      <c r="C25" s="127">
        <f>SUM(J25,M25,P25,S25,V25,Y25,AB25,AE25)</f>
        <v/>
      </c>
      <c r="D25" s="128">
        <f>C25/1000000</f>
        <v/>
      </c>
      <c r="E25" s="128">
        <f>C25*2.20462262185/1000000</f>
        <v/>
      </c>
      <c r="F25" s="129">
        <f>IFERROR(B25/(C25/1000),0)</f>
        <v/>
      </c>
      <c r="G25" s="130">
        <f>IFERROR(B25/(C25*2.20462262185),0)</f>
        <v/>
      </c>
      <c r="I25" s="9" t="n">
        <v>70040</v>
      </c>
      <c r="J25" s="9" t="n">
        <v>255803</v>
      </c>
      <c r="K25" s="10">
        <f>IFERROR(I25/(J25*2.20462262185),0)</f>
        <v/>
      </c>
      <c r="L25" s="9" t="n">
        <v>17191</v>
      </c>
      <c r="M25" s="9" t="n">
        <v>55700</v>
      </c>
      <c r="N25" s="10">
        <f>IFERROR(L25/(M25*2.20462262185),0)</f>
        <v/>
      </c>
      <c r="O25" s="9" t="n">
        <v>11870</v>
      </c>
      <c r="P25" s="9" t="n">
        <v>63855</v>
      </c>
      <c r="Q25" s="10">
        <f>IFERROR(O25/(P25*2.20462262185),0)</f>
        <v/>
      </c>
      <c r="R25" s="9" t="n">
        <v>2608</v>
      </c>
      <c r="S25" s="9" t="n">
        <v>19772</v>
      </c>
      <c r="T25" s="10">
        <f>IFERROR(R25/(S25*2.20462262185),0)</f>
        <v/>
      </c>
      <c r="AG25" s="9" t="n">
        <v>0</v>
      </c>
      <c r="AH25" s="9" t="n">
        <v>0</v>
      </c>
      <c r="AI25" s="10">
        <f>IFERROR(AG25/(AH25*2.20462262185),0)</f>
        <v/>
      </c>
      <c r="AJ25" s="9" t="n">
        <v>0</v>
      </c>
      <c r="AK25" s="9" t="n">
        <v>0</v>
      </c>
      <c r="AL25" s="10">
        <f>IFERROR(AJ25/(AK25*2.20462262185),0)</f>
        <v/>
      </c>
      <c r="AM25" s="9" t="n">
        <v>0</v>
      </c>
      <c r="AN25" s="9" t="n">
        <v>0</v>
      </c>
      <c r="AO25" s="10">
        <f>IFERROR(AM25/(AN25*2.20462262185),0)</f>
        <v/>
      </c>
      <c r="AP25" s="9" t="n">
        <v>0</v>
      </c>
      <c r="AQ25" s="9" t="n">
        <v>0</v>
      </c>
      <c r="AR25" s="10">
        <f>IFERROR(AP25/(AQ25*2.20462262185),0)</f>
        <v/>
      </c>
      <c r="AS25" s="9" t="n">
        <v>0</v>
      </c>
      <c r="AT25" s="9" t="n">
        <v>0</v>
      </c>
      <c r="AU25" s="10">
        <f>IFERROR(AS25/(AT25*2.20462262185),0)</f>
        <v/>
      </c>
      <c r="AV25" s="9" t="n">
        <v>0</v>
      </c>
      <c r="AW25" s="9" t="n">
        <v>0</v>
      </c>
      <c r="AX25" s="10">
        <f>IFERROR(AV25/(AW25*2.20462262185),0)</f>
        <v/>
      </c>
      <c r="AY25" s="9" t="n">
        <v>11019</v>
      </c>
      <c r="AZ25" s="9" t="n">
        <v>1026</v>
      </c>
      <c r="BA25" s="10">
        <f>IFERROR(AY25/(AZ25*2.20462262185),0)</f>
        <v/>
      </c>
      <c r="BB25" s="9" t="n">
        <v>0</v>
      </c>
      <c r="BC25" s="9" t="n">
        <v>0</v>
      </c>
      <c r="BD25" s="10">
        <f>IFERROR(BB25/(BC25*2.20462262185),0)</f>
        <v/>
      </c>
      <c r="BE25" s="9" t="n">
        <v>0</v>
      </c>
      <c r="BF25" s="9" t="n">
        <v>0</v>
      </c>
      <c r="BG25" s="10">
        <f>IFERROR(BE25/(BF25*2.20462262185),0)</f>
        <v/>
      </c>
      <c r="BH25" s="9" t="n">
        <v>16562</v>
      </c>
      <c r="BI25" s="9" t="n">
        <v>2818</v>
      </c>
      <c r="BJ25" s="10">
        <f>IFERROR(BH25/(BI25*2.20462262185),0)</f>
        <v/>
      </c>
      <c r="BQ25" s="9" t="n">
        <v>0</v>
      </c>
      <c r="BR25" s="9" t="n">
        <v>0</v>
      </c>
      <c r="BS25" s="10">
        <f>IFERROR(BQ25/(BR25*2.20462262185),0)</f>
        <v/>
      </c>
      <c r="BT25" s="9" t="n">
        <v>5733</v>
      </c>
      <c r="BU25" s="9" t="n">
        <v>20000</v>
      </c>
      <c r="BV25" s="10">
        <f>IFERROR(BT25/(BU25*2.20462262185),0)</f>
        <v/>
      </c>
      <c r="BW25" s="9" t="n">
        <v>227013</v>
      </c>
      <c r="BX25" s="9" t="n">
        <v>279843</v>
      </c>
      <c r="BY25" s="10">
        <f>IFERROR(BW25/(BX25*2.20462262185),0)</f>
        <v/>
      </c>
      <c r="BZ25" s="9" t="n">
        <v>0</v>
      </c>
      <c r="CA25" s="9" t="n">
        <v>0</v>
      </c>
      <c r="CB25" s="10">
        <f>IFERROR(BZ25/(CA25*2.20462262185),0)</f>
        <v/>
      </c>
      <c r="CC25" s="9" t="n">
        <v>224870</v>
      </c>
      <c r="CD25" s="9" t="n">
        <v>239472</v>
      </c>
      <c r="CE25" s="10">
        <f>IFERROR(CC25/(CD25*2.20462262185),0)</f>
        <v/>
      </c>
      <c r="CF25" s="9" t="n">
        <v>250687</v>
      </c>
      <c r="CG25" s="9" t="n">
        <v>188080</v>
      </c>
      <c r="CH25" s="10">
        <f>IFERROR(CF25/(CG25*2.20462262185),0)</f>
        <v/>
      </c>
    </row>
    <row r="26">
      <c r="A26" s="126" t="inlineStr">
        <is>
          <t>United Kingdom</t>
        </is>
      </c>
      <c r="B26" s="127">
        <f>SUM(I26,L26,O26,R26,U26,X26,AA26,AD26)</f>
        <v/>
      </c>
      <c r="C26" s="127">
        <f>SUM(J26,M26,P26,S26,V26,Y26,AB26,AE26)</f>
        <v/>
      </c>
      <c r="D26" s="128">
        <f>C26/1000000</f>
        <v/>
      </c>
      <c r="E26" s="128">
        <f>C26*2.20462262185/1000000</f>
        <v/>
      </c>
      <c r="F26" s="129">
        <f>IFERROR(B26/(C26/1000),0)</f>
        <v/>
      </c>
      <c r="G26" s="130">
        <f>IFERROR(B26/(C26*2.20462262185),0)</f>
        <v/>
      </c>
      <c r="I26" s="9" t="n">
        <v>24868</v>
      </c>
      <c r="J26" s="9" t="n">
        <v>21366</v>
      </c>
      <c r="K26" s="10">
        <f>IFERROR(I26/(J26*2.20462262185),0)</f>
        <v/>
      </c>
      <c r="L26" s="9" t="n">
        <v>97092</v>
      </c>
      <c r="M26" s="9" t="n">
        <v>20705</v>
      </c>
      <c r="N26" s="10">
        <f>IFERROR(L26/(M26*2.20462262185),0)</f>
        <v/>
      </c>
      <c r="O26" s="9" t="n">
        <v>126120</v>
      </c>
      <c r="P26" s="9" t="n">
        <v>24217</v>
      </c>
      <c r="Q26" s="10">
        <f>IFERROR(O26/(P26*2.20462262185),0)</f>
        <v/>
      </c>
      <c r="R26" s="9" t="n">
        <v>143354</v>
      </c>
      <c r="S26" s="9" t="n">
        <v>39762</v>
      </c>
      <c r="T26" s="10">
        <f>IFERROR(R26/(S26*2.20462262185),0)</f>
        <v/>
      </c>
      <c r="U26" s="9" t="n">
        <v>106779</v>
      </c>
      <c r="V26" s="9" t="n">
        <v>40766</v>
      </c>
      <c r="W26" s="10">
        <f>IFERROR(U26/(V26*2.20462262185),0)</f>
        <v/>
      </c>
      <c r="X26" s="9" t="n">
        <v>62799</v>
      </c>
      <c r="Y26" s="9" t="n">
        <v>7925</v>
      </c>
      <c r="Z26" s="10">
        <f>IFERROR(X26/(Y26*2.20462262185),0)</f>
        <v/>
      </c>
      <c r="AA26" s="9" t="n">
        <v>120144</v>
      </c>
      <c r="AB26" s="9" t="n">
        <v>42146</v>
      </c>
      <c r="AC26" s="10">
        <f>IFERROR(AA26/(AB26*2.20462262185),0)</f>
        <v/>
      </c>
      <c r="AD26" s="9" t="n">
        <v>8294</v>
      </c>
      <c r="AE26" s="9" t="n">
        <v>407</v>
      </c>
      <c r="AF26" s="10">
        <f>IFERROR(AD26/(AE26*2.20462262185),0)</f>
        <v/>
      </c>
      <c r="AG26" s="9" t="n">
        <v>12178</v>
      </c>
      <c r="AH26" s="9" t="n">
        <v>3486</v>
      </c>
      <c r="AI26" s="10">
        <f>IFERROR(AG26/(AH26*2.20462262185),0)</f>
        <v/>
      </c>
      <c r="AJ26" s="9" t="n">
        <v>129644</v>
      </c>
      <c r="AK26" s="9" t="n">
        <v>47336</v>
      </c>
      <c r="AL26" s="10">
        <f>IFERROR(AJ26/(AK26*2.20462262185),0)</f>
        <v/>
      </c>
      <c r="AM26" s="9" t="n">
        <v>41078</v>
      </c>
      <c r="AN26" s="9" t="n">
        <v>18434</v>
      </c>
      <c r="AO26" s="10">
        <f>IFERROR(AM26/(AN26*2.20462262185),0)</f>
        <v/>
      </c>
      <c r="AP26" s="9" t="n">
        <v>30990</v>
      </c>
      <c r="AQ26" s="9" t="n">
        <v>1878</v>
      </c>
      <c r="AR26" s="10">
        <f>IFERROR(AP26/(AQ26*2.20462262185),0)</f>
        <v/>
      </c>
      <c r="AS26" s="9" t="n">
        <v>1022400</v>
      </c>
      <c r="AT26" s="9" t="n">
        <v>672609</v>
      </c>
      <c r="AU26" s="10">
        <f>IFERROR(AS26/(AT26*2.20462262185),0)</f>
        <v/>
      </c>
      <c r="AV26" s="9" t="n">
        <v>898432</v>
      </c>
      <c r="AW26" s="9" t="n">
        <v>585590</v>
      </c>
      <c r="AX26" s="10">
        <f>IFERROR(AV26/(AW26*2.20462262185),0)</f>
        <v/>
      </c>
      <c r="AY26" s="9" t="n">
        <v>1320901</v>
      </c>
      <c r="AZ26" s="9" t="n">
        <v>868982</v>
      </c>
      <c r="BA26" s="10">
        <f>IFERROR(AY26/(AZ26*2.20462262185),0)</f>
        <v/>
      </c>
      <c r="BB26" s="9" t="n">
        <v>1344512</v>
      </c>
      <c r="BC26" s="9" t="n">
        <v>856789</v>
      </c>
      <c r="BD26" s="10">
        <f>IFERROR(BB26/(BC26*2.20462262185),0)</f>
        <v/>
      </c>
      <c r="BE26" s="9" t="n">
        <v>744432</v>
      </c>
      <c r="BF26" s="9" t="n">
        <v>444829</v>
      </c>
      <c r="BG26" s="10">
        <f>IFERROR(BE26/(BF26*2.20462262185),0)</f>
        <v/>
      </c>
      <c r="BH26" s="9" t="n">
        <v>1490111</v>
      </c>
      <c r="BI26" s="9" t="n">
        <v>948415</v>
      </c>
      <c r="BJ26" s="10">
        <f>IFERROR(BH26/(BI26*2.20462262185),0)</f>
        <v/>
      </c>
      <c r="BK26" s="9" t="n">
        <v>1716510</v>
      </c>
      <c r="BL26" s="9" t="n">
        <v>1111914</v>
      </c>
      <c r="BM26" s="10">
        <f>IFERROR(BK26/(BL26*2.20462262185),0)</f>
        <v/>
      </c>
      <c r="BN26" s="9" t="n">
        <v>1068360</v>
      </c>
      <c r="BO26" s="9" t="n">
        <v>693971</v>
      </c>
      <c r="BP26" s="10">
        <f>IFERROR(BN26/(BO26*2.20462262185),0)</f>
        <v/>
      </c>
      <c r="BQ26" s="9" t="n">
        <v>904283</v>
      </c>
      <c r="BR26" s="9" t="n">
        <v>575619</v>
      </c>
      <c r="BS26" s="10">
        <f>IFERROR(BQ26/(BR26*2.20462262185),0)</f>
        <v/>
      </c>
      <c r="BT26" s="9" t="n">
        <v>2095602</v>
      </c>
      <c r="BU26" s="9" t="n">
        <v>1366349</v>
      </c>
      <c r="BV26" s="10">
        <f>IFERROR(BT26/(BU26*2.20462262185),0)</f>
        <v/>
      </c>
      <c r="BW26" s="9" t="n">
        <v>1627246</v>
      </c>
      <c r="BX26" s="9" t="n">
        <v>1036811</v>
      </c>
      <c r="BY26" s="10">
        <f>IFERROR(BW26/(BX26*2.20462262185),0)</f>
        <v/>
      </c>
      <c r="BZ26" s="9" t="n">
        <v>1325195</v>
      </c>
      <c r="CA26" s="9" t="n">
        <v>866041</v>
      </c>
      <c r="CB26" s="10">
        <f>IFERROR(BZ26/(CA26*2.20462262185),0)</f>
        <v/>
      </c>
      <c r="CC26" s="9" t="n">
        <v>1745955</v>
      </c>
      <c r="CD26" s="9" t="n">
        <v>1117909</v>
      </c>
      <c r="CE26" s="10">
        <f>IFERROR(CC26/(CD26*2.20462262185),0)</f>
        <v/>
      </c>
      <c r="CF26" s="9" t="n">
        <v>630163</v>
      </c>
      <c r="CG26" s="9" t="n">
        <v>402435</v>
      </c>
      <c r="CH26" s="10">
        <f>IFERROR(CF26/(CG26*2.20462262185),0)</f>
        <v/>
      </c>
      <c r="CI26" s="9" t="n">
        <v>1062409</v>
      </c>
      <c r="CJ26" s="9" t="n">
        <v>692704</v>
      </c>
      <c r="CK26" s="10">
        <f>IFERROR(CI26/(CJ26*2.20462262185),0)</f>
        <v/>
      </c>
      <c r="CL26" s="9" t="n">
        <v>2473152</v>
      </c>
      <c r="CM26" s="9" t="n">
        <v>1612548</v>
      </c>
      <c r="CN26" s="10">
        <f>IFERROR(CL26/(CM26*2.20462262185),0)</f>
        <v/>
      </c>
      <c r="CO26" s="9" t="n">
        <v>877062</v>
      </c>
      <c r="CP26" s="9" t="n">
        <v>574809</v>
      </c>
      <c r="CQ26" s="10">
        <f>IFERROR(CO26/(CP26*2.20462262185),0)</f>
        <v/>
      </c>
      <c r="CR26" s="9" t="n">
        <v>1467168</v>
      </c>
      <c r="CS26" s="9" t="n">
        <v>965891</v>
      </c>
      <c r="CT26" s="10">
        <f>IFERROR(CR26/(CS26*2.20462262185),0)</f>
        <v/>
      </c>
      <c r="CU26" s="9" t="n">
        <v>1170042</v>
      </c>
      <c r="CV26" s="9" t="n">
        <v>765675</v>
      </c>
      <c r="CW26" s="10">
        <f>IFERROR(CU26/(CV26*2.20462262185),0)</f>
        <v/>
      </c>
      <c r="CX26" s="9" t="n">
        <v>1051819</v>
      </c>
      <c r="CY26" s="9" t="n">
        <v>690432</v>
      </c>
      <c r="CZ26" s="10">
        <f>IFERROR(CX26/(CY26*2.20462262185),0)</f>
        <v/>
      </c>
      <c r="DA26" s="9" t="n">
        <v>1257133</v>
      </c>
      <c r="DB26" s="9" t="n">
        <v>823688</v>
      </c>
      <c r="DC26" s="10">
        <f>IFERROR(DA26/(DB26*2.20462262185),0)</f>
        <v/>
      </c>
      <c r="DD26" s="9" t="n">
        <v>1670350</v>
      </c>
      <c r="DE26" s="9" t="n">
        <v>1076586</v>
      </c>
      <c r="DF26" s="10">
        <f>IFERROR(DD26/(DE26*2.20462262185),0)</f>
        <v/>
      </c>
      <c r="DG26" s="9" t="n">
        <v>724184</v>
      </c>
      <c r="DH26" s="9" t="n">
        <v>461268</v>
      </c>
      <c r="DI26" s="10">
        <f>IFERROR(DG26/(DH26*2.20462262185),0)</f>
        <v/>
      </c>
      <c r="DJ26" s="9" t="n">
        <v>1581333</v>
      </c>
      <c r="DK26" s="9" t="n">
        <v>1017304</v>
      </c>
      <c r="DL26" s="10">
        <f>IFERROR(DJ26/(DK26*2.20462262185),0)</f>
        <v/>
      </c>
      <c r="DM26" s="9" t="n">
        <v>1297166</v>
      </c>
      <c r="DN26" s="9" t="n">
        <v>847304</v>
      </c>
      <c r="DO26" s="10">
        <f>IFERROR(DM26/(DN26*2.20462262185),0)</f>
        <v/>
      </c>
      <c r="DP26" s="9" t="n">
        <v>998018</v>
      </c>
      <c r="DQ26" s="9" t="n">
        <v>652659</v>
      </c>
      <c r="DR26" s="10">
        <f>IFERROR(DP26/(DQ26*2.20462262185),0)</f>
        <v/>
      </c>
      <c r="DS26" s="9" t="n">
        <v>912708</v>
      </c>
      <c r="DT26" s="9" t="n">
        <v>540526</v>
      </c>
      <c r="DU26" s="10">
        <f>IFERROR(DS26/(DT26*2.20462262185),0)</f>
        <v/>
      </c>
      <c r="DV26" s="9" t="n">
        <v>1699632</v>
      </c>
      <c r="DW26" s="9" t="n">
        <v>1112323</v>
      </c>
      <c r="DX26" s="10">
        <f>IFERROR(DV26/(DW26*2.20462262185),0)</f>
        <v/>
      </c>
      <c r="DY26" s="9" t="n">
        <v>1286517</v>
      </c>
      <c r="DZ26" s="9" t="n">
        <v>826912</v>
      </c>
      <c r="EA26" s="10">
        <f>IFERROR(DY26/(DZ26*2.20462262185),0)</f>
        <v/>
      </c>
      <c r="EB26" s="9" t="n">
        <v>1527934</v>
      </c>
      <c r="EC26" s="9" t="n">
        <v>928548</v>
      </c>
      <c r="ED26" s="10">
        <f>IFERROR(EB26/(EC26*2.20462262185),0)</f>
        <v/>
      </c>
      <c r="EE26" s="9" t="n">
        <v>1583391</v>
      </c>
      <c r="EF26" s="9" t="n">
        <v>1034992</v>
      </c>
      <c r="EG26" s="10">
        <f>IFERROR(EE26/(EF26*2.20462262185),0)</f>
        <v/>
      </c>
      <c r="EH26" s="9" t="n">
        <v>1720469</v>
      </c>
      <c r="EI26" s="9" t="n">
        <v>1029446</v>
      </c>
      <c r="EJ26" s="10">
        <f>IFERROR(EH26/(EI26*2.20462262185),0)</f>
        <v/>
      </c>
      <c r="EK26" s="9" t="n">
        <v>1046259</v>
      </c>
      <c r="EL26" s="9" t="n">
        <v>672786</v>
      </c>
      <c r="EM26" s="10">
        <f>IFERROR(EK26/(EL26*2.20462262185),0)</f>
        <v/>
      </c>
      <c r="EN26" s="9" t="n">
        <v>1062954</v>
      </c>
      <c r="EO26" s="9" t="n">
        <v>628052</v>
      </c>
      <c r="EP26" s="10">
        <f>IFERROR(EN26/(EO26*2.20462262185),0)</f>
        <v/>
      </c>
      <c r="EQ26" s="9" t="n">
        <v>2213961</v>
      </c>
      <c r="ER26" s="9" t="n">
        <v>1286774</v>
      </c>
      <c r="ES26" s="10">
        <f>IFERROR(EQ26/(ER26*2.20462262185),0)</f>
        <v/>
      </c>
      <c r="ET26" s="9" t="n">
        <v>1852418</v>
      </c>
      <c r="EU26" s="9" t="n">
        <v>1110104</v>
      </c>
      <c r="EV26" s="10">
        <f>IFERROR(ET26/(EU26*2.20462262185),0)</f>
        <v/>
      </c>
      <c r="EW26" s="9" t="n">
        <v>1198936</v>
      </c>
      <c r="EX26" s="9" t="n">
        <v>694138</v>
      </c>
      <c r="EY26" s="10">
        <f>IFERROR(EW26/(EX26*2.20462262185),0)</f>
        <v/>
      </c>
      <c r="EZ26" s="9" t="n">
        <v>744956</v>
      </c>
      <c r="FA26" s="9" t="n">
        <v>382801</v>
      </c>
      <c r="FB26" s="10">
        <f>IFERROR(EZ26/(FA26*2.20462262185),0)</f>
        <v/>
      </c>
      <c r="FC26" s="9" t="n">
        <v>1808659</v>
      </c>
      <c r="FD26" s="9" t="n">
        <v>1132357</v>
      </c>
      <c r="FE26" s="10">
        <f>IFERROR(FC26/(FD26*2.20462262185),0)</f>
        <v/>
      </c>
      <c r="FF26" s="9" t="n">
        <v>2914146</v>
      </c>
      <c r="FG26" s="9" t="n">
        <v>1833873</v>
      </c>
      <c r="FH26" s="10">
        <f>IFERROR(FF26/(FG26*2.20462262185),0)</f>
        <v/>
      </c>
      <c r="FI26" s="9" t="n">
        <v>2558838</v>
      </c>
      <c r="FJ26" s="9" t="n">
        <v>1528739</v>
      </c>
      <c r="FK26" s="10">
        <f>IFERROR(FI26/(FJ26*2.20462262185),0)</f>
        <v/>
      </c>
      <c r="FL26" s="9" t="n">
        <v>1689406</v>
      </c>
      <c r="FM26" s="9" t="n">
        <v>961986</v>
      </c>
      <c r="FN26" s="10">
        <f>IFERROR(FL26/(FM26*2.20462262185),0)</f>
        <v/>
      </c>
      <c r="FO26" s="9" t="n">
        <v>1049108</v>
      </c>
      <c r="FP26" s="9" t="n">
        <v>627954</v>
      </c>
      <c r="FQ26" s="10">
        <f>IFERROR(FO26/(FP26*2.20462262185),0)</f>
        <v/>
      </c>
      <c r="FR26" s="9" t="n">
        <v>1594301</v>
      </c>
      <c r="FS26" s="9" t="n">
        <v>1017858</v>
      </c>
      <c r="FT26" s="10">
        <f>IFERROR(FR26/(FS26*2.20462262185),0)</f>
        <v/>
      </c>
    </row>
    <row r="27">
      <c r="A27" s="126" t="inlineStr">
        <is>
          <t>Colombia</t>
        </is>
      </c>
      <c r="B27" s="127">
        <f>SUM(I27,L27,O27,R27,U27,X27,AA27,AD27)</f>
        <v/>
      </c>
      <c r="C27" s="127">
        <f>SUM(J27,M27,P27,S27,V27,Y27,AB27,AE27)</f>
        <v/>
      </c>
      <c r="D27" s="128">
        <f>C27/1000000</f>
        <v/>
      </c>
      <c r="E27" s="128">
        <f>C27*2.20462262185/1000000</f>
        <v/>
      </c>
      <c r="F27" s="129">
        <f>IFERROR(B27/(C27/1000),0)</f>
        <v/>
      </c>
      <c r="G27" s="130">
        <f>IFERROR(B27/(C27*2.20462262185),0)</f>
        <v/>
      </c>
      <c r="I27" s="9" t="n">
        <v>7323</v>
      </c>
      <c r="J27" s="9" t="n">
        <v>2584</v>
      </c>
      <c r="K27" s="10">
        <f>IFERROR(I27/(J27*2.20462262185),0)</f>
        <v/>
      </c>
      <c r="L27" s="9" t="n">
        <v>5222</v>
      </c>
      <c r="M27" s="9" t="n">
        <v>1731</v>
      </c>
      <c r="N27" s="10">
        <f>IFERROR(L27/(M27*2.20462262185),0)</f>
        <v/>
      </c>
      <c r="O27" s="9" t="n">
        <v>0</v>
      </c>
      <c r="P27" s="9" t="n">
        <v>0</v>
      </c>
      <c r="Q27" s="10">
        <f>IFERROR(O27/(P27*2.20462262185),0)</f>
        <v/>
      </c>
      <c r="R27" s="9" t="n">
        <v>29853</v>
      </c>
      <c r="S27" s="9" t="n">
        <v>22100</v>
      </c>
      <c r="T27" s="10">
        <f>IFERROR(R27/(S27*2.20462262185),0)</f>
        <v/>
      </c>
      <c r="U27" s="9" t="n">
        <v>187038</v>
      </c>
      <c r="V27" s="9" t="n">
        <v>132600</v>
      </c>
      <c r="W27" s="10">
        <f>IFERROR(U27/(V27*2.20462262185),0)</f>
        <v/>
      </c>
      <c r="AG27" s="9" t="n">
        <v>0</v>
      </c>
      <c r="AH27" s="9" t="n">
        <v>0</v>
      </c>
      <c r="AI27" s="10">
        <f>IFERROR(AG27/(AH27*2.20462262185),0)</f>
        <v/>
      </c>
      <c r="AJ27" s="9" t="n">
        <v>0</v>
      </c>
      <c r="AK27" s="9" t="n">
        <v>0</v>
      </c>
      <c r="AL27" s="10">
        <f>IFERROR(AJ27/(AK27*2.20462262185),0)</f>
        <v/>
      </c>
      <c r="AM27" s="9" t="n">
        <v>0</v>
      </c>
      <c r="AN27" s="9" t="n">
        <v>0</v>
      </c>
      <c r="AO27" s="10">
        <f>IFERROR(AM27/(AN27*2.20462262185),0)</f>
        <v/>
      </c>
      <c r="AP27" s="9" t="n">
        <v>0</v>
      </c>
      <c r="AQ27" s="9" t="n">
        <v>0</v>
      </c>
      <c r="AR27" s="10">
        <f>IFERROR(AP27/(AQ27*2.20462262185),0)</f>
        <v/>
      </c>
      <c r="AS27" s="9" t="n">
        <v>217200</v>
      </c>
      <c r="AT27" s="9" t="n">
        <v>132600</v>
      </c>
      <c r="AU27" s="10">
        <f>IFERROR(AS27/(AT27*2.20462262185),0)</f>
        <v/>
      </c>
      <c r="AV27" s="9" t="n">
        <v>0</v>
      </c>
      <c r="AW27" s="9" t="n">
        <v>0</v>
      </c>
      <c r="AX27" s="10">
        <f>IFERROR(AV27/(AW27*2.20462262185),0)</f>
        <v/>
      </c>
      <c r="AY27" s="9" t="n">
        <v>4315</v>
      </c>
      <c r="AZ27" s="9" t="n">
        <v>128</v>
      </c>
      <c r="BA27" s="10">
        <f>IFERROR(AY27/(AZ27*2.20462262185),0)</f>
        <v/>
      </c>
      <c r="BB27" s="9" t="n">
        <v>0</v>
      </c>
      <c r="BC27" s="9" t="n">
        <v>0</v>
      </c>
      <c r="BD27" s="10">
        <f>IFERROR(BB27/(BC27*2.20462262185),0)</f>
        <v/>
      </c>
      <c r="BE27" s="9" t="n">
        <v>132220</v>
      </c>
      <c r="BF27" s="9" t="n">
        <v>88400</v>
      </c>
      <c r="BG27" s="10">
        <f>IFERROR(BE27/(BF27*2.20462262185),0)</f>
        <v/>
      </c>
      <c r="BH27" s="9" t="n">
        <v>2760</v>
      </c>
      <c r="BI27" s="9" t="n">
        <v>85</v>
      </c>
      <c r="BJ27" s="10">
        <f>IFERROR(BH27/(BI27*2.20462262185),0)</f>
        <v/>
      </c>
      <c r="BQ27" s="9" t="n">
        <v>0</v>
      </c>
      <c r="BR27" s="9" t="n">
        <v>0</v>
      </c>
      <c r="BS27" s="10">
        <f>IFERROR(BQ27/(BR27*2.20462262185),0)</f>
        <v/>
      </c>
      <c r="BT27" s="9" t="n">
        <v>7310</v>
      </c>
      <c r="BU27" s="9" t="n">
        <v>1700</v>
      </c>
      <c r="BV27" s="10">
        <f>IFERROR(BT27/(BU27*2.20462262185),0)</f>
        <v/>
      </c>
      <c r="BW27" s="9" t="n">
        <v>443942</v>
      </c>
      <c r="BX27" s="9" t="n">
        <v>287320</v>
      </c>
      <c r="BY27" s="10">
        <f>IFERROR(BW27/(BX27*2.20462262185),0)</f>
        <v/>
      </c>
      <c r="BZ27" s="9" t="n">
        <v>208012</v>
      </c>
      <c r="CA27" s="9" t="n">
        <v>132733</v>
      </c>
      <c r="CB27" s="10">
        <f>IFERROR(BZ27/(CA27*2.20462262185),0)</f>
        <v/>
      </c>
      <c r="CC27" s="9" t="n">
        <v>0</v>
      </c>
      <c r="CD27" s="9" t="n">
        <v>0</v>
      </c>
      <c r="CE27" s="10">
        <f>IFERROR(CC27/(CD27*2.20462262185),0)</f>
        <v/>
      </c>
      <c r="CF27" s="9" t="n">
        <v>0</v>
      </c>
      <c r="CG27" s="9" t="n">
        <v>0</v>
      </c>
      <c r="CH27" s="10">
        <f>IFERROR(CF27/(CG27*2.20462262185),0)</f>
        <v/>
      </c>
      <c r="CI27" s="9" t="n">
        <v>0</v>
      </c>
      <c r="CJ27" s="9" t="n">
        <v>0</v>
      </c>
      <c r="CK27" s="10">
        <f>IFERROR(CI27/(CJ27*2.20462262185),0)</f>
        <v/>
      </c>
      <c r="CL27" s="9" t="n">
        <v>67870</v>
      </c>
      <c r="CM27" s="9" t="n">
        <v>1655</v>
      </c>
      <c r="CN27" s="10">
        <f>IFERROR(CL27/(CM27*2.20462262185),0)</f>
        <v/>
      </c>
      <c r="CO27" s="9" t="n">
        <v>4553</v>
      </c>
      <c r="CP27" s="9" t="n">
        <v>143</v>
      </c>
      <c r="CQ27" s="10">
        <f>IFERROR(CO27/(CP27*2.20462262185),0)</f>
        <v/>
      </c>
      <c r="CR27" s="9" t="n">
        <v>99346</v>
      </c>
      <c r="CS27" s="9" t="n">
        <v>20588</v>
      </c>
      <c r="CT27" s="10">
        <f>IFERROR(CR27/(CS27*2.20462262185),0)</f>
        <v/>
      </c>
      <c r="CU27" s="9" t="n">
        <v>69474</v>
      </c>
      <c r="CV27" s="9" t="n">
        <v>44200</v>
      </c>
      <c r="CW27" s="10">
        <f>IFERROR(CU27/(CV27*2.20462262185),0)</f>
        <v/>
      </c>
      <c r="CX27" s="9" t="n">
        <v>29061</v>
      </c>
      <c r="CY27" s="9" t="n">
        <v>41000</v>
      </c>
      <c r="CZ27" s="10">
        <f>IFERROR(CX27/(CY27*2.20462262185),0)</f>
        <v/>
      </c>
      <c r="DA27" s="9" t="n">
        <v>60147</v>
      </c>
      <c r="DB27" s="9" t="n">
        <v>20049</v>
      </c>
      <c r="DC27" s="10">
        <f>IFERROR(DA27/(DB27*2.20462262185),0)</f>
        <v/>
      </c>
      <c r="DD27" s="9" t="n">
        <v>60144</v>
      </c>
      <c r="DE27" s="9" t="n">
        <v>20048</v>
      </c>
      <c r="DF27" s="10">
        <f>IFERROR(DD27/(DE27*2.20462262185),0)</f>
        <v/>
      </c>
      <c r="DG27" s="9" t="n">
        <v>124800</v>
      </c>
      <c r="DH27" s="9" t="n">
        <v>41600</v>
      </c>
      <c r="DI27" s="10">
        <f>IFERROR(DG27/(DH27*2.20462262185),0)</f>
        <v/>
      </c>
      <c r="DJ27" s="9" t="n">
        <v>0</v>
      </c>
      <c r="DK27" s="9" t="n">
        <v>0</v>
      </c>
      <c r="DL27" s="10">
        <f>IFERROR(DJ27/(DK27*2.20462262185),0)</f>
        <v/>
      </c>
      <c r="DM27" s="9" t="n">
        <v>13226</v>
      </c>
      <c r="DN27" s="9" t="n">
        <v>999</v>
      </c>
      <c r="DO27" s="10">
        <f>IFERROR(DM27/(DN27*2.20462262185),0)</f>
        <v/>
      </c>
      <c r="DP27" s="9" t="n">
        <v>95216</v>
      </c>
      <c r="DQ27" s="9" t="n">
        <v>44200</v>
      </c>
      <c r="DR27" s="10">
        <f>IFERROR(DP27/(DQ27*2.20462262185),0)</f>
        <v/>
      </c>
      <c r="DS27" s="9" t="n">
        <v>3230</v>
      </c>
      <c r="DT27" s="9" t="n">
        <v>146</v>
      </c>
      <c r="DU27" s="10">
        <f>IFERROR(DS27/(DT27*2.20462262185),0)</f>
        <v/>
      </c>
      <c r="EK27" s="9" t="n">
        <v>0</v>
      </c>
      <c r="EL27" s="9" t="n">
        <v>0</v>
      </c>
      <c r="EM27" s="10">
        <f>IFERROR(EK27/(EL27*2.20462262185),0)</f>
        <v/>
      </c>
      <c r="EN27" s="9" t="n">
        <v>0</v>
      </c>
      <c r="EO27" s="9" t="n">
        <v>0</v>
      </c>
      <c r="EP27" s="10">
        <f>IFERROR(EN27/(EO27*2.20462262185),0)</f>
        <v/>
      </c>
      <c r="EQ27" s="9" t="n">
        <v>46632</v>
      </c>
      <c r="ER27" s="9" t="n">
        <v>10720</v>
      </c>
      <c r="ES27" s="10">
        <f>IFERROR(EQ27/(ER27*2.20462262185),0)</f>
        <v/>
      </c>
      <c r="ET27" s="9" t="n">
        <v>16308</v>
      </c>
      <c r="EU27" s="9" t="n">
        <v>3600</v>
      </c>
      <c r="EV27" s="10">
        <f>IFERROR(ET27/(EU27*2.20462262185),0)</f>
        <v/>
      </c>
      <c r="EW27" s="9" t="n">
        <v>26404</v>
      </c>
      <c r="EX27" s="9" t="n">
        <v>1697</v>
      </c>
      <c r="EY27" s="10">
        <f>IFERROR(EW27/(EX27*2.20462262185),0)</f>
        <v/>
      </c>
      <c r="EZ27" s="9" t="n">
        <v>28000</v>
      </c>
      <c r="FA27" s="9" t="n">
        <v>20916</v>
      </c>
      <c r="FB27" s="10">
        <f>IFERROR(EZ27/(FA27*2.20462262185),0)</f>
        <v/>
      </c>
      <c r="FC27" s="9" t="n">
        <v>2726</v>
      </c>
      <c r="FD27" s="9" t="n">
        <v>45</v>
      </c>
      <c r="FE27" s="10">
        <f>IFERROR(FC27/(FD27*2.20462262185),0)</f>
        <v/>
      </c>
      <c r="FF27" s="9" t="n">
        <v>10561</v>
      </c>
      <c r="FG27" s="9" t="n">
        <v>831</v>
      </c>
      <c r="FH27" s="10">
        <f>IFERROR(FF27/(FG27*2.20462262185),0)</f>
        <v/>
      </c>
      <c r="FI27" s="9" t="n">
        <v>7921</v>
      </c>
      <c r="FJ27" s="9" t="n">
        <v>599</v>
      </c>
      <c r="FK27" s="10">
        <f>IFERROR(FI27/(FJ27*2.20462262185),0)</f>
        <v/>
      </c>
      <c r="FL27" s="9" t="n">
        <v>0</v>
      </c>
      <c r="FM27" s="9" t="n">
        <v>0</v>
      </c>
      <c r="FN27" s="10">
        <f>IFERROR(FL27/(FM27*2.20462262185),0)</f>
        <v/>
      </c>
      <c r="FO27" s="9" t="n">
        <v>13202</v>
      </c>
      <c r="FP27" s="9" t="n">
        <v>848</v>
      </c>
      <c r="FQ27" s="10">
        <f>IFERROR(FO27/(FP27*2.20462262185),0)</f>
        <v/>
      </c>
    </row>
    <row r="28">
      <c r="A28" s="126" t="inlineStr">
        <is>
          <t>Senegal</t>
        </is>
      </c>
      <c r="B28" s="127">
        <f>SUM(I28,L28,O28,R28,U28,X28,AA28,AD28)</f>
        <v/>
      </c>
      <c r="C28" s="127">
        <f>SUM(J28,M28,P28,S28,V28,Y28,AB28,AE28)</f>
        <v/>
      </c>
      <c r="D28" s="128">
        <f>C28/1000000</f>
        <v/>
      </c>
      <c r="E28" s="128">
        <f>C28*2.20462262185/1000000</f>
        <v/>
      </c>
      <c r="F28" s="129">
        <f>IFERROR(B28/(C28/1000),0)</f>
        <v/>
      </c>
      <c r="G28" s="130">
        <f>IFERROR(B28/(C28*2.20462262185),0)</f>
        <v/>
      </c>
      <c r="I28" s="9" t="n">
        <v>0</v>
      </c>
      <c r="J28" s="9" t="n">
        <v>0</v>
      </c>
      <c r="K28" s="10">
        <f>IFERROR(I28/(J28*2.20462262185),0)</f>
        <v/>
      </c>
      <c r="L28" s="9" t="n">
        <v>12285</v>
      </c>
      <c r="M28" s="9" t="n">
        <v>36000</v>
      </c>
      <c r="N28" s="10">
        <f>IFERROR(L28/(M28*2.20462262185),0)</f>
        <v/>
      </c>
      <c r="O28" s="9" t="n">
        <v>8225</v>
      </c>
      <c r="P28" s="9" t="n">
        <v>18000</v>
      </c>
      <c r="Q28" s="10">
        <f>IFERROR(O28/(P28*2.20462262185),0)</f>
        <v/>
      </c>
      <c r="R28" s="9" t="n">
        <v>0</v>
      </c>
      <c r="S28" s="9" t="n">
        <v>0</v>
      </c>
      <c r="T28" s="10">
        <f>IFERROR(R28/(S28*2.20462262185),0)</f>
        <v/>
      </c>
      <c r="U28" s="9" t="n">
        <v>0</v>
      </c>
      <c r="V28" s="9" t="n">
        <v>0</v>
      </c>
      <c r="W28" s="10">
        <f>IFERROR(U28/(V28*2.20462262185),0)</f>
        <v/>
      </c>
      <c r="X28" s="9" t="n">
        <v>22520</v>
      </c>
      <c r="Y28" s="9" t="n">
        <v>48819</v>
      </c>
      <c r="Z28" s="10">
        <f>IFERROR(X28/(Y28*2.20462262185),0)</f>
        <v/>
      </c>
      <c r="AA28" s="9" t="n">
        <v>0</v>
      </c>
      <c r="AB28" s="9" t="n">
        <v>0</v>
      </c>
      <c r="AC28" s="10">
        <f>IFERROR(AA28/(AB28*2.20462262185),0)</f>
        <v/>
      </c>
      <c r="AD28" s="9" t="n">
        <v>14225</v>
      </c>
      <c r="AE28" s="9" t="n">
        <v>49532</v>
      </c>
      <c r="AF28" s="10">
        <f>IFERROR(AD28/(AE28*2.20462262185),0)</f>
        <v/>
      </c>
      <c r="AG28" s="9" t="n">
        <v>0</v>
      </c>
      <c r="AH28" s="9" t="n">
        <v>0</v>
      </c>
      <c r="AI28" s="10">
        <f>IFERROR(AG28/(AH28*2.20462262185),0)</f>
        <v/>
      </c>
      <c r="AJ28" s="9" t="n">
        <v>0</v>
      </c>
      <c r="AK28" s="9" t="n">
        <v>0</v>
      </c>
      <c r="AL28" s="10">
        <f>IFERROR(AJ28/(AK28*2.20462262185),0)</f>
        <v/>
      </c>
      <c r="AM28" s="9" t="n">
        <v>0</v>
      </c>
      <c r="AN28" s="9" t="n">
        <v>0</v>
      </c>
      <c r="AO28" s="10">
        <f>IFERROR(AM28/(AN28*2.20462262185),0)</f>
        <v/>
      </c>
      <c r="AP28" s="9" t="n">
        <v>0</v>
      </c>
      <c r="AQ28" s="9" t="n">
        <v>0</v>
      </c>
      <c r="AR28" s="10">
        <f>IFERROR(AP28/(AQ28*2.20462262185),0)</f>
        <v/>
      </c>
      <c r="AS28" s="9" t="n">
        <v>8000</v>
      </c>
      <c r="AT28" s="9" t="n">
        <v>20000</v>
      </c>
      <c r="AU28" s="10">
        <f>IFERROR(AS28/(AT28*2.20462262185),0)</f>
        <v/>
      </c>
      <c r="AV28" s="9" t="n">
        <v>58000</v>
      </c>
      <c r="AW28" s="9" t="n">
        <v>59541</v>
      </c>
      <c r="AX28" s="10">
        <f>IFERROR(AV28/(AW28*2.20462262185),0)</f>
        <v/>
      </c>
      <c r="AY28" s="9" t="n">
        <v>64410</v>
      </c>
      <c r="AZ28" s="9" t="n">
        <v>201997</v>
      </c>
      <c r="BA28" s="10">
        <f>IFERROR(AY28/(AZ28*2.20462262185),0)</f>
        <v/>
      </c>
      <c r="BB28" s="9" t="n">
        <v>0</v>
      </c>
      <c r="BC28" s="9" t="n">
        <v>0</v>
      </c>
      <c r="BD28" s="10">
        <f>IFERROR(BB28/(BC28*2.20462262185),0)</f>
        <v/>
      </c>
      <c r="BE28" s="9" t="n">
        <v>18700</v>
      </c>
      <c r="BF28" s="9" t="n">
        <v>61355</v>
      </c>
      <c r="BG28" s="10">
        <f>IFERROR(BE28/(BF28*2.20462262185),0)</f>
        <v/>
      </c>
    </row>
    <row r="29">
      <c r="A29" s="126" t="inlineStr">
        <is>
          <t>Switzerland</t>
        </is>
      </c>
      <c r="B29" s="127">
        <f>SUM(I29,L29,O29,R29,U29,X29,AA29,AD29)</f>
        <v/>
      </c>
      <c r="C29" s="127">
        <f>SUM(J29,M29,P29,S29,V29,Y29,AB29,AE29)</f>
        <v/>
      </c>
      <c r="D29" s="128">
        <f>C29/1000000</f>
        <v/>
      </c>
      <c r="E29" s="128">
        <f>C29*2.20462262185/1000000</f>
        <v/>
      </c>
      <c r="F29" s="129">
        <f>IFERROR(B29/(C29/1000),0)</f>
        <v/>
      </c>
      <c r="G29" s="130">
        <f>IFERROR(B29/(C29*2.20462262185),0)</f>
        <v/>
      </c>
      <c r="I29" s="9" t="n">
        <v>52599</v>
      </c>
      <c r="J29" s="9" t="n">
        <v>9672</v>
      </c>
      <c r="K29" s="10">
        <f>IFERROR(I29/(J29*2.20462262185),0)</f>
        <v/>
      </c>
      <c r="L29" s="9" t="n">
        <v>57903</v>
      </c>
      <c r="M29" s="9" t="n">
        <v>10720</v>
      </c>
      <c r="N29" s="10">
        <f>IFERROR(L29/(M29*2.20462262185),0)</f>
        <v/>
      </c>
      <c r="O29" s="9" t="n">
        <v>94823</v>
      </c>
      <c r="P29" s="9" t="n">
        <v>29370</v>
      </c>
      <c r="Q29" s="10">
        <f>IFERROR(O29/(P29*2.20462262185),0)</f>
        <v/>
      </c>
      <c r="R29" s="9" t="n">
        <v>95373</v>
      </c>
      <c r="S29" s="9" t="n">
        <v>18090</v>
      </c>
      <c r="T29" s="10">
        <f>IFERROR(R29/(S29*2.20462262185),0)</f>
        <v/>
      </c>
      <c r="U29" s="9" t="n">
        <v>90804</v>
      </c>
      <c r="V29" s="9" t="n">
        <v>39215</v>
      </c>
      <c r="W29" s="10">
        <f>IFERROR(U29/(V29*2.20462262185),0)</f>
        <v/>
      </c>
      <c r="X29" s="9" t="n">
        <v>34274</v>
      </c>
      <c r="Y29" s="9" t="n">
        <v>7055</v>
      </c>
      <c r="Z29" s="10">
        <f>IFERROR(X29/(Y29*2.20462262185),0)</f>
        <v/>
      </c>
      <c r="AA29" s="9" t="n">
        <v>73445</v>
      </c>
      <c r="AB29" s="9" t="n">
        <v>14645</v>
      </c>
      <c r="AC29" s="10">
        <f>IFERROR(AA29/(AB29*2.20462262185),0)</f>
        <v/>
      </c>
      <c r="AG29" s="9" t="n">
        <v>4768</v>
      </c>
      <c r="AH29" s="9" t="n">
        <v>1000</v>
      </c>
      <c r="AI29" s="10">
        <f>IFERROR(AG29/(AH29*2.20462262185),0)</f>
        <v/>
      </c>
      <c r="AJ29" s="9" t="n">
        <v>120602</v>
      </c>
      <c r="AK29" s="9" t="n">
        <v>27825</v>
      </c>
      <c r="AL29" s="10">
        <f>IFERROR(AJ29/(AK29*2.20462262185),0)</f>
        <v/>
      </c>
      <c r="AM29" s="9" t="n">
        <v>0</v>
      </c>
      <c r="AN29" s="9" t="n">
        <v>0</v>
      </c>
      <c r="AO29" s="10">
        <f>IFERROR(AM29/(AN29*2.20462262185),0)</f>
        <v/>
      </c>
      <c r="AP29" s="9" t="n">
        <v>0</v>
      </c>
      <c r="AQ29" s="9" t="n">
        <v>0</v>
      </c>
      <c r="AR29" s="10">
        <f>IFERROR(AP29/(AQ29*2.20462262185),0)</f>
        <v/>
      </c>
      <c r="AS29" s="9" t="n">
        <v>18736</v>
      </c>
      <c r="AT29" s="9" t="n">
        <v>7749</v>
      </c>
      <c r="AU29" s="10">
        <f>IFERROR(AS29/(AT29*2.20462262185),0)</f>
        <v/>
      </c>
      <c r="AV29" s="9" t="n">
        <v>85659</v>
      </c>
      <c r="AW29" s="9" t="n">
        <v>17013</v>
      </c>
      <c r="AX29" s="10">
        <f>IFERROR(AV29/(AW29*2.20462262185),0)</f>
        <v/>
      </c>
      <c r="AY29" s="9" t="n">
        <v>94709</v>
      </c>
      <c r="AZ29" s="9" t="n">
        <v>21275</v>
      </c>
      <c r="BA29" s="10">
        <f>IFERROR(AY29/(AZ29*2.20462262185),0)</f>
        <v/>
      </c>
      <c r="BB29" s="9" t="n">
        <v>73656</v>
      </c>
      <c r="BC29" s="9" t="n">
        <v>19430</v>
      </c>
      <c r="BD29" s="10">
        <f>IFERROR(BB29/(BC29*2.20462262185),0)</f>
        <v/>
      </c>
      <c r="BE29" s="9" t="n">
        <v>0</v>
      </c>
      <c r="BF29" s="9" t="n">
        <v>0</v>
      </c>
      <c r="BG29" s="10">
        <f>IFERROR(BE29/(BF29*2.20462262185),0)</f>
        <v/>
      </c>
      <c r="BH29" s="9" t="n">
        <v>113231</v>
      </c>
      <c r="BI29" s="9" t="n">
        <v>24090</v>
      </c>
      <c r="BJ29" s="10">
        <f>IFERROR(BH29/(BI29*2.20462262185),0)</f>
        <v/>
      </c>
      <c r="BK29" s="9" t="n">
        <v>0</v>
      </c>
      <c r="BL29" s="9" t="n">
        <v>0</v>
      </c>
      <c r="BM29" s="10">
        <f>IFERROR(BK29/(BL29*2.20462262185),0)</f>
        <v/>
      </c>
      <c r="BN29" s="9" t="n">
        <v>66317</v>
      </c>
      <c r="BO29" s="9" t="n">
        <v>17200</v>
      </c>
      <c r="BP29" s="10">
        <f>IFERROR(BN29/(BO29*2.20462262185),0)</f>
        <v/>
      </c>
      <c r="BQ29" s="9" t="n">
        <v>0</v>
      </c>
      <c r="BR29" s="9" t="n">
        <v>0</v>
      </c>
      <c r="BS29" s="10">
        <f>IFERROR(BQ29/(BR29*2.20462262185),0)</f>
        <v/>
      </c>
      <c r="BT29" s="9" t="n">
        <v>0</v>
      </c>
      <c r="BU29" s="9" t="n">
        <v>0</v>
      </c>
      <c r="BV29" s="10">
        <f>IFERROR(BT29/(BU29*2.20462262185),0)</f>
        <v/>
      </c>
      <c r="BW29" s="9" t="n">
        <v>0</v>
      </c>
      <c r="BX29" s="9" t="n">
        <v>0</v>
      </c>
      <c r="BY29" s="10">
        <f>IFERROR(BW29/(BX29*2.20462262185),0)</f>
        <v/>
      </c>
      <c r="BZ29" s="9" t="n">
        <v>40868</v>
      </c>
      <c r="CA29" s="9" t="n">
        <v>9380</v>
      </c>
      <c r="CB29" s="10">
        <f>IFERROR(BZ29/(CA29*2.20462262185),0)</f>
        <v/>
      </c>
      <c r="CC29" s="9" t="n">
        <v>61312</v>
      </c>
      <c r="CD29" s="9" t="n">
        <v>12250</v>
      </c>
      <c r="CE29" s="10">
        <f>IFERROR(CC29/(CD29*2.20462262185),0)</f>
        <v/>
      </c>
      <c r="CF29" s="9" t="n">
        <v>151582</v>
      </c>
      <c r="CG29" s="9" t="n">
        <v>36465</v>
      </c>
      <c r="CH29" s="10">
        <f>IFERROR(CF29/(CG29*2.20462262185),0)</f>
        <v/>
      </c>
      <c r="CI29" s="9" t="n">
        <v>190919</v>
      </c>
      <c r="CJ29" s="9" t="n">
        <v>37175</v>
      </c>
      <c r="CK29" s="10">
        <f>IFERROR(CI29/(CJ29*2.20462262185),0)</f>
        <v/>
      </c>
      <c r="CL29" s="9" t="n">
        <v>0</v>
      </c>
      <c r="CM29" s="9" t="n">
        <v>0</v>
      </c>
      <c r="CN29" s="10">
        <f>IFERROR(CL29/(CM29*2.20462262185),0)</f>
        <v/>
      </c>
      <c r="CO29" s="9" t="n">
        <v>2800</v>
      </c>
      <c r="CP29" s="9" t="n">
        <v>1624</v>
      </c>
      <c r="CQ29" s="10">
        <f>IFERROR(CO29/(CP29*2.20462262185),0)</f>
        <v/>
      </c>
      <c r="CR29" s="9" t="n">
        <v>30864</v>
      </c>
      <c r="CS29" s="9" t="n">
        <v>6380</v>
      </c>
      <c r="CT29" s="10">
        <f>IFERROR(CR29/(CS29*2.20462262185),0)</f>
        <v/>
      </c>
      <c r="CU29" s="9" t="n">
        <v>55876</v>
      </c>
      <c r="CV29" s="9" t="n">
        <v>11800</v>
      </c>
      <c r="CW29" s="10">
        <f>IFERROR(CU29/(CV29*2.20462262185),0)</f>
        <v/>
      </c>
      <c r="DA29" s="9" t="n">
        <v>0</v>
      </c>
      <c r="DB29" s="9" t="n">
        <v>0</v>
      </c>
      <c r="DC29" s="10">
        <f>IFERROR(DA29/(DB29*2.20462262185),0)</f>
        <v/>
      </c>
      <c r="DD29" s="9" t="n">
        <v>78639</v>
      </c>
      <c r="DE29" s="9" t="n">
        <v>18760</v>
      </c>
      <c r="DF29" s="10">
        <f>IFERROR(DD29/(DE29*2.20462262185),0)</f>
        <v/>
      </c>
      <c r="DG29" s="9" t="n">
        <v>0</v>
      </c>
      <c r="DH29" s="9" t="n">
        <v>0</v>
      </c>
      <c r="DI29" s="10">
        <f>IFERROR(DG29/(DH29*2.20462262185),0)</f>
        <v/>
      </c>
      <c r="DJ29" s="9" t="n">
        <v>0</v>
      </c>
      <c r="DK29" s="9" t="n">
        <v>0</v>
      </c>
      <c r="DL29" s="10">
        <f>IFERROR(DJ29/(DK29*2.20462262185),0)</f>
        <v/>
      </c>
      <c r="DM29" s="9" t="n">
        <v>73908</v>
      </c>
      <c r="DN29" s="9" t="n">
        <v>16215</v>
      </c>
      <c r="DO29" s="10">
        <f>IFERROR(DM29/(DN29*2.20462262185),0)</f>
        <v/>
      </c>
      <c r="DP29" s="9" t="n">
        <v>85358</v>
      </c>
      <c r="DQ29" s="9" t="n">
        <v>18760</v>
      </c>
      <c r="DR29" s="10">
        <f>IFERROR(DP29/(DQ29*2.20462262185),0)</f>
        <v/>
      </c>
      <c r="DS29" s="9" t="n">
        <v>0</v>
      </c>
      <c r="DT29" s="9" t="n">
        <v>0</v>
      </c>
      <c r="DU29" s="10">
        <f>IFERROR(DS29/(DT29*2.20462262185),0)</f>
        <v/>
      </c>
      <c r="DV29" s="9" t="n">
        <v>76608</v>
      </c>
      <c r="DW29" s="9" t="n">
        <v>15450</v>
      </c>
      <c r="DX29" s="10">
        <f>IFERROR(DV29/(DW29*2.20462262185),0)</f>
        <v/>
      </c>
      <c r="DY29" s="9" t="n">
        <v>144918</v>
      </c>
      <c r="DZ29" s="9" t="n">
        <v>30216</v>
      </c>
      <c r="EA29" s="10">
        <f>IFERROR(DY29/(DZ29*2.20462262185),0)</f>
        <v/>
      </c>
      <c r="EB29" s="9" t="n">
        <v>0</v>
      </c>
      <c r="EC29" s="9" t="n">
        <v>0</v>
      </c>
      <c r="ED29" s="10">
        <f>IFERROR(EB29/(EC29*2.20462262185),0)</f>
        <v/>
      </c>
      <c r="EE29" s="9" t="n">
        <v>0</v>
      </c>
      <c r="EF29" s="9" t="n">
        <v>0</v>
      </c>
      <c r="EG29" s="10">
        <f>IFERROR(EE29/(EF29*2.20462262185),0)</f>
        <v/>
      </c>
      <c r="EH29" s="9" t="n">
        <v>62881</v>
      </c>
      <c r="EI29" s="9" t="n">
        <v>13860</v>
      </c>
      <c r="EJ29" s="10">
        <f>IFERROR(EH29/(EI29*2.20462262185),0)</f>
        <v/>
      </c>
      <c r="EK29" s="9" t="n">
        <v>78258</v>
      </c>
      <c r="EL29" s="9" t="n">
        <v>16900</v>
      </c>
      <c r="EM29" s="10">
        <f>IFERROR(EK29/(EL29*2.20462262185),0)</f>
        <v/>
      </c>
      <c r="EN29" s="9" t="n">
        <v>0</v>
      </c>
      <c r="EO29" s="9" t="n">
        <v>0</v>
      </c>
      <c r="EP29" s="10">
        <f>IFERROR(EN29/(EO29*2.20462262185),0)</f>
        <v/>
      </c>
      <c r="EQ29" s="9" t="n">
        <v>229635</v>
      </c>
      <c r="ER29" s="9" t="n">
        <v>54870</v>
      </c>
      <c r="ES29" s="10">
        <f>IFERROR(EQ29/(ER29*2.20462262185),0)</f>
        <v/>
      </c>
      <c r="ET29" s="9" t="n">
        <v>35150</v>
      </c>
      <c r="EU29" s="9" t="n">
        <v>8500</v>
      </c>
      <c r="EV29" s="10">
        <f>IFERROR(ET29/(EU29*2.20462262185),0)</f>
        <v/>
      </c>
      <c r="EW29" s="9" t="n">
        <v>46783</v>
      </c>
      <c r="EX29" s="9" t="n">
        <v>11180</v>
      </c>
      <c r="EY29" s="10">
        <f>IFERROR(EW29/(EX29*2.20462262185),0)</f>
        <v/>
      </c>
      <c r="EZ29" s="9" t="n">
        <v>89708</v>
      </c>
      <c r="FA29" s="9" t="n">
        <v>21625</v>
      </c>
      <c r="FB29" s="10">
        <f>IFERROR(EZ29/(FA29*2.20462262185),0)</f>
        <v/>
      </c>
      <c r="FC29" s="9" t="n">
        <v>37267</v>
      </c>
      <c r="FD29" s="9" t="n">
        <v>7485</v>
      </c>
      <c r="FE29" s="10">
        <f>IFERROR(FC29/(FD29*2.20462262185),0)</f>
        <v/>
      </c>
      <c r="FF29" s="9" t="n">
        <v>26947</v>
      </c>
      <c r="FG29" s="9" t="n">
        <v>7000</v>
      </c>
      <c r="FH29" s="10">
        <f>IFERROR(FF29/(FG29*2.20462262185),0)</f>
        <v/>
      </c>
      <c r="FI29" s="9" t="n">
        <v>0</v>
      </c>
      <c r="FJ29" s="9" t="n">
        <v>0</v>
      </c>
      <c r="FK29" s="10">
        <f>IFERROR(FI29/(FJ29*2.20462262185),0)</f>
        <v/>
      </c>
      <c r="FL29" s="9" t="n">
        <v>53893</v>
      </c>
      <c r="FM29" s="9" t="n">
        <v>9361</v>
      </c>
      <c r="FN29" s="10">
        <f>IFERROR(FL29/(FM29*2.20462262185),0)</f>
        <v/>
      </c>
      <c r="FO29" s="9" t="n">
        <v>0</v>
      </c>
      <c r="FP29" s="9" t="n">
        <v>0</v>
      </c>
      <c r="FQ29" s="10">
        <f>IFERROR(FO29/(FP29*2.20462262185),0)</f>
        <v/>
      </c>
      <c r="FR29" s="9" t="n">
        <v>101680</v>
      </c>
      <c r="FS29" s="9" t="n">
        <v>22315</v>
      </c>
      <c r="FT29" s="10">
        <f>IFERROR(FR29/(FS29*2.20462262185),0)</f>
        <v/>
      </c>
    </row>
    <row r="30">
      <c r="A30" s="126" t="inlineStr">
        <is>
          <t>Singapore</t>
        </is>
      </c>
      <c r="B30" s="127">
        <f>SUM(I30,L30,O30,R30,U30,X30,AA30,AD30)</f>
        <v/>
      </c>
      <c r="C30" s="127">
        <f>SUM(J30,M30,P30,S30,V30,Y30,AB30,AE30)</f>
        <v/>
      </c>
      <c r="D30" s="128">
        <f>C30/1000000</f>
        <v/>
      </c>
      <c r="E30" s="128">
        <f>C30*2.20462262185/1000000</f>
        <v/>
      </c>
      <c r="F30" s="129">
        <f>IFERROR(B30/(C30/1000),0)</f>
        <v/>
      </c>
      <c r="G30" s="130">
        <f>IFERROR(B30/(C30*2.20462262185),0)</f>
        <v/>
      </c>
      <c r="I30" s="9" t="n">
        <v>0</v>
      </c>
      <c r="J30" s="9" t="n">
        <v>0</v>
      </c>
      <c r="K30" s="10">
        <f>IFERROR(I30/(J30*2.20462262185),0)</f>
        <v/>
      </c>
      <c r="L30" s="9" t="n">
        <v>0</v>
      </c>
      <c r="M30" s="9" t="n">
        <v>0</v>
      </c>
      <c r="N30" s="10">
        <f>IFERROR(L30/(M30*2.20462262185),0)</f>
        <v/>
      </c>
      <c r="O30" s="9" t="n">
        <v>139066</v>
      </c>
      <c r="P30" s="9" t="n">
        <v>34000</v>
      </c>
      <c r="Q30" s="10">
        <f>IFERROR(O30/(P30*2.20462262185),0)</f>
        <v/>
      </c>
      <c r="R30" s="9" t="n">
        <v>139066</v>
      </c>
      <c r="S30" s="9" t="n">
        <v>34000</v>
      </c>
      <c r="T30" s="10">
        <f>IFERROR(R30/(S30*2.20462262185),0)</f>
        <v/>
      </c>
      <c r="U30" s="9" t="n">
        <v>0</v>
      </c>
      <c r="V30" s="9" t="n">
        <v>0</v>
      </c>
      <c r="W30" s="10">
        <f>IFERROR(U30/(V30*2.20462262185),0)</f>
        <v/>
      </c>
      <c r="X30" s="9" t="n">
        <v>0</v>
      </c>
      <c r="Y30" s="9" t="n">
        <v>0</v>
      </c>
      <c r="Z30" s="10">
        <f>IFERROR(X30/(Y30*2.20462262185),0)</f>
        <v/>
      </c>
      <c r="AA30" s="9" t="n">
        <v>4154</v>
      </c>
      <c r="AB30" s="9" t="n">
        <v>875</v>
      </c>
      <c r="AC30" s="10">
        <f>IFERROR(AA30/(AB30*2.20462262185),0)</f>
        <v/>
      </c>
      <c r="AD30" s="9" t="n">
        <v>208419</v>
      </c>
      <c r="AE30" s="9" t="n">
        <v>47400</v>
      </c>
      <c r="AF30" s="10">
        <f>IFERROR(AD30/(AE30*2.20462262185),0)</f>
        <v/>
      </c>
      <c r="AG30" s="9" t="n">
        <v>0</v>
      </c>
      <c r="AH30" s="9" t="n">
        <v>0</v>
      </c>
      <c r="AI30" s="10">
        <f>IFERROR(AG30/(AH30*2.20462262185),0)</f>
        <v/>
      </c>
      <c r="AJ30" s="9" t="n">
        <v>141884</v>
      </c>
      <c r="AK30" s="9" t="n">
        <v>34000</v>
      </c>
      <c r="AL30" s="10">
        <f>IFERROR(AJ30/(AK30*2.20462262185),0)</f>
        <v/>
      </c>
      <c r="AM30" s="9" t="n">
        <v>0</v>
      </c>
      <c r="AN30" s="9" t="n">
        <v>0</v>
      </c>
      <c r="AO30" s="10">
        <f>IFERROR(AM30/(AN30*2.20462262185),0)</f>
        <v/>
      </c>
      <c r="AP30" s="9" t="n">
        <v>0</v>
      </c>
      <c r="AQ30" s="9" t="n">
        <v>0</v>
      </c>
      <c r="AR30" s="10">
        <f>IFERROR(AP30/(AQ30*2.20462262185),0)</f>
        <v/>
      </c>
      <c r="AS30" s="9" t="n">
        <v>279124</v>
      </c>
      <c r="AT30" s="9" t="n">
        <v>2177</v>
      </c>
      <c r="AU30" s="10">
        <f>IFERROR(AS30/(AT30*2.20462262185),0)</f>
        <v/>
      </c>
      <c r="AV30" s="9" t="n">
        <v>171764</v>
      </c>
      <c r="AW30" s="9" t="n">
        <v>40800</v>
      </c>
      <c r="AX30" s="10">
        <f>IFERROR(AV30/(AW30*2.20462262185),0)</f>
        <v/>
      </c>
      <c r="AY30" s="9" t="n">
        <v>133417</v>
      </c>
      <c r="AZ30" s="9" t="n">
        <v>2100</v>
      </c>
      <c r="BA30" s="10">
        <f>IFERROR(AY30/(AZ30*2.20462262185),0)</f>
        <v/>
      </c>
      <c r="BB30" s="9" t="n">
        <v>259902</v>
      </c>
      <c r="BC30" s="9" t="n">
        <v>61200</v>
      </c>
      <c r="BD30" s="10">
        <f>IFERROR(BB30/(BC30*2.20462262185),0)</f>
        <v/>
      </c>
      <c r="BE30" s="9" t="n">
        <v>86634</v>
      </c>
      <c r="BF30" s="9" t="n">
        <v>20400</v>
      </c>
      <c r="BG30" s="10">
        <f>IFERROR(BE30/(BF30*2.20462262185),0)</f>
        <v/>
      </c>
      <c r="BH30" s="9" t="n">
        <v>0</v>
      </c>
      <c r="BI30" s="9" t="n">
        <v>0</v>
      </c>
      <c r="BJ30" s="10">
        <f>IFERROR(BH30/(BI30*2.20462262185),0)</f>
        <v/>
      </c>
      <c r="BK30" s="9" t="n">
        <v>259902</v>
      </c>
      <c r="BL30" s="9" t="n">
        <v>61200</v>
      </c>
      <c r="BM30" s="10">
        <f>IFERROR(BK30/(BL30*2.20462262185),0)</f>
        <v/>
      </c>
      <c r="BQ30" s="9" t="n">
        <v>0</v>
      </c>
      <c r="BR30" s="9" t="n">
        <v>0</v>
      </c>
      <c r="BS30" s="10">
        <f>IFERROR(BQ30/(BR30*2.20462262185),0)</f>
        <v/>
      </c>
      <c r="BT30" s="9" t="n">
        <v>0</v>
      </c>
      <c r="BU30" s="9" t="n">
        <v>0</v>
      </c>
      <c r="BV30" s="10">
        <f>IFERROR(BT30/(BU30*2.20462262185),0)</f>
        <v/>
      </c>
      <c r="BW30" s="9" t="n">
        <v>0</v>
      </c>
      <c r="BX30" s="9" t="n">
        <v>0</v>
      </c>
      <c r="BY30" s="10">
        <f>IFERROR(BW30/(BX30*2.20462262185),0)</f>
        <v/>
      </c>
      <c r="BZ30" s="9" t="n">
        <v>70002</v>
      </c>
      <c r="CA30" s="9" t="n">
        <v>17000</v>
      </c>
      <c r="CB30" s="10">
        <f>IFERROR(BZ30/(CA30*2.20462262185),0)</f>
        <v/>
      </c>
      <c r="CC30" s="9" t="n">
        <v>75768</v>
      </c>
      <c r="CD30" s="9" t="n">
        <v>20770</v>
      </c>
      <c r="CE30" s="10">
        <f>IFERROR(CC30/(CD30*2.20462262185),0)</f>
        <v/>
      </c>
      <c r="CF30" s="9" t="n">
        <v>0</v>
      </c>
      <c r="CG30" s="9" t="n">
        <v>0</v>
      </c>
      <c r="CH30" s="10">
        <f>IFERROR(CF30/(CG30*2.20462262185),0)</f>
        <v/>
      </c>
      <c r="CI30" s="9" t="n">
        <v>70002</v>
      </c>
      <c r="CJ30" s="9" t="n">
        <v>17000</v>
      </c>
      <c r="CK30" s="10">
        <f>IFERROR(CI30/(CJ30*2.20462262185),0)</f>
        <v/>
      </c>
      <c r="CL30" s="9" t="n">
        <v>0</v>
      </c>
      <c r="CM30" s="9" t="n">
        <v>0</v>
      </c>
      <c r="CN30" s="10">
        <f>IFERROR(CL30/(CM30*2.20462262185),0)</f>
        <v/>
      </c>
      <c r="CO30" s="9" t="n">
        <v>70002</v>
      </c>
      <c r="CP30" s="9" t="n">
        <v>17000</v>
      </c>
      <c r="CQ30" s="10">
        <f>IFERROR(CO30/(CP30*2.20462262185),0)</f>
        <v/>
      </c>
      <c r="CR30" s="9" t="n">
        <v>280008</v>
      </c>
      <c r="CS30" s="9" t="n">
        <v>68000</v>
      </c>
      <c r="CT30" s="10">
        <f>IFERROR(CR30/(CS30*2.20462262185),0)</f>
        <v/>
      </c>
      <c r="CU30" s="9" t="n">
        <v>70002</v>
      </c>
      <c r="CV30" s="9" t="n">
        <v>17000</v>
      </c>
      <c r="CW30" s="10">
        <f>IFERROR(CU30/(CV30*2.20462262185),0)</f>
        <v/>
      </c>
      <c r="DA30" s="9" t="n">
        <v>0</v>
      </c>
      <c r="DB30" s="9" t="n">
        <v>0</v>
      </c>
      <c r="DC30" s="10">
        <f>IFERROR(DA30/(DB30*2.20462262185),0)</f>
        <v/>
      </c>
      <c r="DD30" s="9" t="n">
        <v>0</v>
      </c>
      <c r="DE30" s="9" t="n">
        <v>0</v>
      </c>
      <c r="DF30" s="10">
        <f>IFERROR(DD30/(DE30*2.20462262185),0)</f>
        <v/>
      </c>
      <c r="DG30" s="9" t="n">
        <v>0</v>
      </c>
      <c r="DH30" s="9" t="n">
        <v>0</v>
      </c>
      <c r="DI30" s="10">
        <f>IFERROR(DG30/(DH30*2.20462262185),0)</f>
        <v/>
      </c>
      <c r="DJ30" s="9" t="n">
        <v>0</v>
      </c>
      <c r="DK30" s="9" t="n">
        <v>0</v>
      </c>
      <c r="DL30" s="10">
        <f>IFERROR(DJ30/(DK30*2.20462262185),0)</f>
        <v/>
      </c>
      <c r="DM30" s="9" t="n">
        <v>0</v>
      </c>
      <c r="DN30" s="9" t="n">
        <v>0</v>
      </c>
      <c r="DO30" s="10">
        <f>IFERROR(DM30/(DN30*2.20462262185),0)</f>
        <v/>
      </c>
      <c r="DP30" s="9" t="n">
        <v>115262</v>
      </c>
      <c r="DQ30" s="9" t="n">
        <v>34000</v>
      </c>
      <c r="DR30" s="10">
        <f>IFERROR(DP30/(DQ30*2.20462262185),0)</f>
        <v/>
      </c>
      <c r="DS30" s="9" t="n">
        <v>189038</v>
      </c>
      <c r="DT30" s="9" t="n">
        <v>41540</v>
      </c>
      <c r="DU30" s="10">
        <f>IFERROR(DS30/(DT30*2.20462262185),0)</f>
        <v/>
      </c>
      <c r="DV30" s="9" t="n">
        <v>0</v>
      </c>
      <c r="DW30" s="9" t="n">
        <v>0</v>
      </c>
      <c r="DX30" s="10">
        <f>IFERROR(DV30/(DW30*2.20462262185),0)</f>
        <v/>
      </c>
      <c r="DY30" s="9" t="n">
        <v>0</v>
      </c>
      <c r="DZ30" s="9" t="n">
        <v>0</v>
      </c>
      <c r="EA30" s="10">
        <f>IFERROR(DY30/(DZ30*2.20462262185),0)</f>
        <v/>
      </c>
      <c r="EB30" s="9" t="n">
        <v>0</v>
      </c>
      <c r="EC30" s="9" t="n">
        <v>0</v>
      </c>
      <c r="ED30" s="10">
        <f>IFERROR(EB30/(EC30*2.20462262185),0)</f>
        <v/>
      </c>
      <c r="EE30" s="9" t="n">
        <v>0</v>
      </c>
      <c r="EF30" s="9" t="n">
        <v>0</v>
      </c>
      <c r="EG30" s="10">
        <f>IFERROR(EE30/(EF30*2.20462262185),0)</f>
        <v/>
      </c>
      <c r="EH30" s="9" t="n">
        <v>23871</v>
      </c>
      <c r="EI30" s="9" t="n">
        <v>13846</v>
      </c>
      <c r="EJ30" s="10">
        <f>IFERROR(EH30/(EI30*2.20462262185),0)</f>
        <v/>
      </c>
      <c r="EK30" s="9" t="n">
        <v>0</v>
      </c>
      <c r="EL30" s="9" t="n">
        <v>0</v>
      </c>
      <c r="EM30" s="10">
        <f>IFERROR(EK30/(EL30*2.20462262185),0)</f>
        <v/>
      </c>
      <c r="EN30" s="9" t="n">
        <v>189038</v>
      </c>
      <c r="EO30" s="9" t="n">
        <v>41540</v>
      </c>
      <c r="EP30" s="10">
        <f>IFERROR(EN30/(EO30*2.20462262185),0)</f>
        <v/>
      </c>
      <c r="EQ30" s="9" t="n">
        <v>0</v>
      </c>
      <c r="ER30" s="9" t="n">
        <v>0</v>
      </c>
      <c r="ES30" s="10">
        <f>IFERROR(EQ30/(ER30*2.20462262185),0)</f>
        <v/>
      </c>
      <c r="ET30" s="9" t="n">
        <v>138314</v>
      </c>
      <c r="EU30" s="9" t="n">
        <v>40800</v>
      </c>
      <c r="EV30" s="10">
        <f>IFERROR(ET30/(EU30*2.20462262185),0)</f>
        <v/>
      </c>
      <c r="EW30" s="9" t="n">
        <v>42686</v>
      </c>
      <c r="EX30" s="9" t="n">
        <v>9380</v>
      </c>
      <c r="EY30" s="10">
        <f>IFERROR(EW30/(EX30*2.20462262185),0)</f>
        <v/>
      </c>
      <c r="EZ30" s="9" t="n">
        <v>50686</v>
      </c>
      <c r="FA30" s="9" t="n">
        <v>48700</v>
      </c>
      <c r="FB30" s="10">
        <f>IFERROR(EZ30/(FA30*2.20462262185),0)</f>
        <v/>
      </c>
      <c r="FC30" s="9" t="n">
        <v>0</v>
      </c>
      <c r="FD30" s="9" t="n">
        <v>0</v>
      </c>
      <c r="FE30" s="10">
        <f>IFERROR(FC30/(FD30*2.20462262185),0)</f>
        <v/>
      </c>
      <c r="FF30" s="9" t="n">
        <v>10022</v>
      </c>
      <c r="FG30" s="9" t="n">
        <v>469</v>
      </c>
      <c r="FH30" s="10">
        <f>IFERROR(FF30/(FG30*2.20462262185),0)</f>
        <v/>
      </c>
      <c r="FI30" s="9" t="n">
        <v>69157</v>
      </c>
      <c r="FJ30" s="9" t="n">
        <v>20400</v>
      </c>
      <c r="FK30" s="10">
        <f>IFERROR(FI30/(FJ30*2.20462262185),0)</f>
        <v/>
      </c>
      <c r="FL30" s="9" t="n">
        <v>69157</v>
      </c>
      <c r="FM30" s="9" t="n">
        <v>20400</v>
      </c>
      <c r="FN30" s="10">
        <f>IFERROR(FL30/(FM30*2.20462262185),0)</f>
        <v/>
      </c>
      <c r="FO30" s="9" t="n">
        <v>69157</v>
      </c>
      <c r="FP30" s="9" t="n">
        <v>20400</v>
      </c>
      <c r="FQ30" s="10">
        <f>IFERROR(FO30/(FP30*2.20462262185),0)</f>
        <v/>
      </c>
      <c r="FR30" s="9" t="n">
        <v>10022</v>
      </c>
      <c r="FS30" s="9" t="n">
        <v>650</v>
      </c>
      <c r="FT30" s="10">
        <f>IFERROR(FR30/(FS30*2.20462262185),0)</f>
        <v/>
      </c>
    </row>
    <row r="31">
      <c r="A31" s="126" t="inlineStr">
        <is>
          <t>Italy</t>
        </is>
      </c>
      <c r="B31" s="127">
        <f>SUM(I31,L31,O31,R31,U31,X31,AA31,AD31)</f>
        <v/>
      </c>
      <c r="C31" s="127">
        <f>SUM(J31,M31,P31,S31,V31,Y31,AB31,AE31)</f>
        <v/>
      </c>
      <c r="D31" s="128">
        <f>C31/1000000</f>
        <v/>
      </c>
      <c r="E31" s="128">
        <f>C31*2.20462262185/1000000</f>
        <v/>
      </c>
      <c r="F31" s="129">
        <f>IFERROR(B31/(C31/1000),0)</f>
        <v/>
      </c>
      <c r="G31" s="130">
        <f>IFERROR(B31/(C31*2.20462262185),0)</f>
        <v/>
      </c>
      <c r="I31" s="9" t="n">
        <v>13047</v>
      </c>
      <c r="J31" s="9" t="n">
        <v>3350</v>
      </c>
      <c r="K31" s="10">
        <f>IFERROR(I31/(J31*2.20462262185),0)</f>
        <v/>
      </c>
      <c r="L31" s="9" t="n">
        <v>0</v>
      </c>
      <c r="M31" s="9" t="n">
        <v>0</v>
      </c>
      <c r="N31" s="10">
        <f>IFERROR(L31/(M31*2.20462262185),0)</f>
        <v/>
      </c>
      <c r="O31" s="9" t="n">
        <v>124763</v>
      </c>
      <c r="P31" s="9" t="n">
        <v>26765</v>
      </c>
      <c r="Q31" s="10">
        <f>IFERROR(O31/(P31*2.20462262185),0)</f>
        <v/>
      </c>
      <c r="R31" s="9" t="n">
        <v>80866</v>
      </c>
      <c r="S31" s="9" t="n">
        <v>17990</v>
      </c>
      <c r="T31" s="10">
        <f>IFERROR(R31/(S31*2.20462262185),0)</f>
        <v/>
      </c>
      <c r="U31" s="9" t="n">
        <v>22146</v>
      </c>
      <c r="V31" s="9" t="n">
        <v>4880</v>
      </c>
      <c r="W31" s="10">
        <f>IFERROR(U31/(V31*2.20462262185),0)</f>
        <v/>
      </c>
      <c r="X31" s="9" t="n">
        <v>6917</v>
      </c>
      <c r="Y31" s="9" t="n">
        <v>1750</v>
      </c>
      <c r="Z31" s="10">
        <f>IFERROR(X31/(Y31*2.20462262185),0)</f>
        <v/>
      </c>
      <c r="AA31" s="9" t="n">
        <v>47715</v>
      </c>
      <c r="AB31" s="9" t="n">
        <v>10370</v>
      </c>
      <c r="AC31" s="10">
        <f>IFERROR(AA31/(AB31*2.20462262185),0)</f>
        <v/>
      </c>
      <c r="AD31" s="9" t="n">
        <v>102496</v>
      </c>
      <c r="AE31" s="9" t="n">
        <v>24653</v>
      </c>
      <c r="AF31" s="10">
        <f>IFERROR(AD31/(AE31*2.20462262185),0)</f>
        <v/>
      </c>
      <c r="AG31" s="9" t="n">
        <v>92757</v>
      </c>
      <c r="AH31" s="9" t="n">
        <v>20740</v>
      </c>
      <c r="AI31" s="10">
        <f>IFERROR(AG31/(AH31*2.20462262185),0)</f>
        <v/>
      </c>
      <c r="AJ31" s="9" t="n">
        <v>0</v>
      </c>
      <c r="AK31" s="9" t="n">
        <v>0</v>
      </c>
      <c r="AL31" s="10">
        <f>IFERROR(AJ31/(AK31*2.20462262185),0)</f>
        <v/>
      </c>
      <c r="AM31" s="9" t="n">
        <v>19262</v>
      </c>
      <c r="AN31" s="9" t="n">
        <v>4270</v>
      </c>
      <c r="AO31" s="10">
        <f>IFERROR(AM31/(AN31*2.20462262185),0)</f>
        <v/>
      </c>
      <c r="AP31" s="9" t="n">
        <v>0</v>
      </c>
      <c r="AQ31" s="9" t="n">
        <v>0</v>
      </c>
      <c r="AR31" s="10">
        <f>IFERROR(AP31/(AQ31*2.20462262185),0)</f>
        <v/>
      </c>
      <c r="AS31" s="9" t="n">
        <v>21370</v>
      </c>
      <c r="AT31" s="9" t="n">
        <v>4880</v>
      </c>
      <c r="AU31" s="10">
        <f>IFERROR(AS31/(AT31*2.20462262185),0)</f>
        <v/>
      </c>
      <c r="AV31" s="9" t="n">
        <v>0</v>
      </c>
      <c r="AW31" s="9" t="n">
        <v>0</v>
      </c>
      <c r="AX31" s="10">
        <f>IFERROR(AV31/(AW31*2.20462262185),0)</f>
        <v/>
      </c>
      <c r="AY31" s="9" t="n">
        <v>86219</v>
      </c>
      <c r="AZ31" s="9" t="n">
        <v>25570</v>
      </c>
      <c r="BA31" s="10">
        <f>IFERROR(AY31/(AZ31*2.20462262185),0)</f>
        <v/>
      </c>
      <c r="BB31" s="9" t="n">
        <v>25967</v>
      </c>
      <c r="BC31" s="9" t="n">
        <v>6450</v>
      </c>
      <c r="BD31" s="10">
        <f>IFERROR(BB31/(BC31*2.20462262185),0)</f>
        <v/>
      </c>
      <c r="BE31" s="9" t="n">
        <v>55579</v>
      </c>
      <c r="BF31" s="9" t="n">
        <v>10978</v>
      </c>
      <c r="BG31" s="10">
        <f>IFERROR(BE31/(BF31*2.20462262185),0)</f>
        <v/>
      </c>
      <c r="BH31" s="9" t="n">
        <v>59652</v>
      </c>
      <c r="BI31" s="9" t="n">
        <v>16830</v>
      </c>
      <c r="BJ31" s="10">
        <f>IFERROR(BH31/(BI31*2.20462262185),0)</f>
        <v/>
      </c>
      <c r="BK31" s="9" t="n">
        <v>0</v>
      </c>
      <c r="BL31" s="9" t="n">
        <v>0</v>
      </c>
      <c r="BM31" s="10">
        <f>IFERROR(BK31/(BL31*2.20462262185),0)</f>
        <v/>
      </c>
      <c r="BN31" s="9" t="n">
        <v>82791</v>
      </c>
      <c r="BO31" s="9" t="n">
        <v>23160</v>
      </c>
      <c r="BP31" s="10">
        <f>IFERROR(BN31/(BO31*2.20462262185),0)</f>
        <v/>
      </c>
      <c r="BQ31" s="9" t="n">
        <v>0</v>
      </c>
      <c r="BR31" s="9" t="n">
        <v>0</v>
      </c>
      <c r="BS31" s="10">
        <f>IFERROR(BQ31/(BR31*2.20462262185),0)</f>
        <v/>
      </c>
      <c r="BT31" s="9" t="n">
        <v>6748</v>
      </c>
      <c r="BU31" s="9" t="n">
        <v>1750</v>
      </c>
      <c r="BV31" s="10">
        <f>IFERROR(BT31/(BU31*2.20462262185),0)</f>
        <v/>
      </c>
      <c r="BW31" s="9" t="n">
        <v>0</v>
      </c>
      <c r="BX31" s="9" t="n">
        <v>0</v>
      </c>
      <c r="BY31" s="10">
        <f>IFERROR(BW31/(BX31*2.20462262185),0)</f>
        <v/>
      </c>
      <c r="BZ31" s="9" t="n">
        <v>21093</v>
      </c>
      <c r="CA31" s="9" t="n">
        <v>4375</v>
      </c>
      <c r="CB31" s="10">
        <f>IFERROR(BZ31/(CA31*2.20462262185),0)</f>
        <v/>
      </c>
      <c r="CC31" s="9" t="n">
        <v>28170</v>
      </c>
      <c r="CD31" s="9" t="n">
        <v>6900</v>
      </c>
      <c r="CE31" s="10">
        <f>IFERROR(CC31/(CD31*2.20462262185),0)</f>
        <v/>
      </c>
      <c r="CF31" s="9" t="n">
        <v>0</v>
      </c>
      <c r="CG31" s="9" t="n">
        <v>0</v>
      </c>
      <c r="CH31" s="10">
        <f>IFERROR(CF31/(CG31*2.20462262185),0)</f>
        <v/>
      </c>
      <c r="CI31" s="9" t="n">
        <v>3211</v>
      </c>
      <c r="CJ31" s="9" t="n">
        <v>46</v>
      </c>
      <c r="CK31" s="10">
        <f>IFERROR(CI31/(CJ31*2.20462262185),0)</f>
        <v/>
      </c>
      <c r="CL31" s="9" t="n">
        <v>37713</v>
      </c>
      <c r="CM31" s="9" t="n">
        <v>9525</v>
      </c>
      <c r="CN31" s="10">
        <f>IFERROR(CL31/(CM31*2.20462262185),0)</f>
        <v/>
      </c>
      <c r="CO31" s="9" t="n">
        <v>2676</v>
      </c>
      <c r="CP31" s="9" t="n">
        <v>6</v>
      </c>
      <c r="CQ31" s="10">
        <f>IFERROR(CO31/(CP31*2.20462262185),0)</f>
        <v/>
      </c>
      <c r="CR31" s="9" t="n">
        <v>40205</v>
      </c>
      <c r="CS31" s="9" t="n">
        <v>8584</v>
      </c>
      <c r="CT31" s="10">
        <f>IFERROR(CR31/(CS31*2.20462262185),0)</f>
        <v/>
      </c>
      <c r="CU31" s="9" t="n">
        <v>16181</v>
      </c>
      <c r="CV31" s="9" t="n">
        <v>3500</v>
      </c>
      <c r="CW31" s="10">
        <f>IFERROR(CU31/(CV31*2.20462262185),0)</f>
        <v/>
      </c>
      <c r="DA31" s="9" t="n">
        <v>32531</v>
      </c>
      <c r="DB31" s="9" t="n">
        <v>7000</v>
      </c>
      <c r="DC31" s="10">
        <f>IFERROR(DA31/(DB31*2.20462262185),0)</f>
        <v/>
      </c>
      <c r="DD31" s="9" t="n">
        <v>3953</v>
      </c>
      <c r="DE31" s="9" t="n">
        <v>875</v>
      </c>
      <c r="DF31" s="10">
        <f>IFERROR(DD31/(DE31*2.20462262185),0)</f>
        <v/>
      </c>
      <c r="DG31" s="9" t="n">
        <v>2888</v>
      </c>
      <c r="DH31" s="9" t="n">
        <v>709</v>
      </c>
      <c r="DI31" s="10">
        <f>IFERROR(DG31/(DH31*2.20462262185),0)</f>
        <v/>
      </c>
      <c r="DJ31" s="9" t="n">
        <v>34346</v>
      </c>
      <c r="DK31" s="9" t="n">
        <v>16741</v>
      </c>
      <c r="DL31" s="10">
        <f>IFERROR(DJ31/(DK31*2.20462262185),0)</f>
        <v/>
      </c>
      <c r="DM31" s="9" t="n">
        <v>0</v>
      </c>
      <c r="DN31" s="9" t="n">
        <v>0</v>
      </c>
      <c r="DO31" s="10">
        <f>IFERROR(DM31/(DN31*2.20462262185),0)</f>
        <v/>
      </c>
      <c r="DP31" s="9" t="n">
        <v>12320</v>
      </c>
      <c r="DQ31" s="9" t="n">
        <v>907</v>
      </c>
      <c r="DR31" s="10">
        <f>IFERROR(DP31/(DQ31*2.20462262185),0)</f>
        <v/>
      </c>
      <c r="DS31" s="9" t="n">
        <v>0</v>
      </c>
      <c r="DT31" s="9" t="n">
        <v>0</v>
      </c>
      <c r="DU31" s="10">
        <f>IFERROR(DS31/(DT31*2.20462262185),0)</f>
        <v/>
      </c>
      <c r="DV31" s="9" t="n">
        <v>18151</v>
      </c>
      <c r="DW31" s="9" t="n">
        <v>1355</v>
      </c>
      <c r="DX31" s="10">
        <f>IFERROR(DV31/(DW31*2.20462262185),0)</f>
        <v/>
      </c>
      <c r="DY31" s="9" t="n">
        <v>5202</v>
      </c>
      <c r="DZ31" s="9" t="n">
        <v>2834</v>
      </c>
      <c r="EA31" s="10">
        <f>IFERROR(DY31/(DZ31*2.20462262185),0)</f>
        <v/>
      </c>
      <c r="EB31" s="9" t="n">
        <v>10325</v>
      </c>
      <c r="EC31" s="9" t="n">
        <v>2625</v>
      </c>
      <c r="ED31" s="10">
        <f>IFERROR(EB31/(EC31*2.20462262185),0)</f>
        <v/>
      </c>
      <c r="EE31" s="9" t="n">
        <v>10539</v>
      </c>
      <c r="EF31" s="9" t="n">
        <v>2625</v>
      </c>
      <c r="EG31" s="10">
        <f>IFERROR(EE31/(EF31*2.20462262185),0)</f>
        <v/>
      </c>
      <c r="EH31" s="9" t="n">
        <v>89164</v>
      </c>
      <c r="EI31" s="9" t="n">
        <v>19470</v>
      </c>
      <c r="EJ31" s="10">
        <f>IFERROR(EH31/(EI31*2.20462262185),0)</f>
        <v/>
      </c>
      <c r="EK31" s="9" t="n">
        <v>0</v>
      </c>
      <c r="EL31" s="9" t="n">
        <v>0</v>
      </c>
      <c r="EM31" s="10">
        <f>IFERROR(EK31/(EL31*2.20462262185),0)</f>
        <v/>
      </c>
      <c r="EN31" s="9" t="n">
        <v>18917</v>
      </c>
      <c r="EO31" s="9" t="n">
        <v>5250</v>
      </c>
      <c r="EP31" s="10">
        <f>IFERROR(EN31/(EO31*2.20462262185),0)</f>
        <v/>
      </c>
      <c r="EQ31" s="9" t="n">
        <v>26371</v>
      </c>
      <c r="ER31" s="9" t="n">
        <v>9760</v>
      </c>
      <c r="ES31" s="10">
        <f>IFERROR(EQ31/(ER31*2.20462262185),0)</f>
        <v/>
      </c>
      <c r="ET31" s="9" t="n">
        <v>0</v>
      </c>
      <c r="EU31" s="9" t="n">
        <v>0</v>
      </c>
      <c r="EV31" s="10">
        <f>IFERROR(ET31/(EU31*2.20462262185),0)</f>
        <v/>
      </c>
      <c r="EW31" s="9" t="n">
        <v>0</v>
      </c>
      <c r="EX31" s="9" t="n">
        <v>0</v>
      </c>
      <c r="EY31" s="10">
        <f>IFERROR(EW31/(EX31*2.20462262185),0)</f>
        <v/>
      </c>
      <c r="EZ31" s="9" t="n">
        <v>0</v>
      </c>
      <c r="FA31" s="9" t="n">
        <v>0</v>
      </c>
      <c r="FB31" s="10">
        <f>IFERROR(EZ31/(FA31*2.20462262185),0)</f>
        <v/>
      </c>
      <c r="FC31" s="9" t="n">
        <v>119197</v>
      </c>
      <c r="FD31" s="9" t="n">
        <v>18910</v>
      </c>
      <c r="FE31" s="10">
        <f>IFERROR(FC31/(FD31*2.20462262185),0)</f>
        <v/>
      </c>
      <c r="FF31" s="9" t="n">
        <v>136765</v>
      </c>
      <c r="FG31" s="9" t="n">
        <v>37610</v>
      </c>
      <c r="FH31" s="10">
        <f>IFERROR(FF31/(FG31*2.20462262185),0)</f>
        <v/>
      </c>
      <c r="FI31" s="9" t="n">
        <v>0</v>
      </c>
      <c r="FJ31" s="9" t="n">
        <v>0</v>
      </c>
      <c r="FK31" s="10">
        <f>IFERROR(FI31/(FJ31*2.20462262185),0)</f>
        <v/>
      </c>
      <c r="FL31" s="9" t="n">
        <v>44876</v>
      </c>
      <c r="FM31" s="9" t="n">
        <v>14740</v>
      </c>
      <c r="FN31" s="10">
        <f>IFERROR(FL31/(FM31*2.20462262185),0)</f>
        <v/>
      </c>
      <c r="FO31" s="9" t="n">
        <v>12320</v>
      </c>
      <c r="FP31" s="9" t="n">
        <v>907</v>
      </c>
      <c r="FQ31" s="10">
        <f>IFERROR(FO31/(FP31*2.20462262185),0)</f>
        <v/>
      </c>
      <c r="FR31" s="9" t="n">
        <v>54830</v>
      </c>
      <c r="FS31" s="9" t="n">
        <v>3992</v>
      </c>
      <c r="FT31" s="10">
        <f>IFERROR(FR31/(FS31*2.20462262185),0)</f>
        <v/>
      </c>
    </row>
    <row r="32">
      <c r="A32" s="126" t="inlineStr">
        <is>
          <t>Turkey</t>
        </is>
      </c>
      <c r="B32" s="127">
        <f>SUM(I32,L32,O32,R32,U32,X32,AA32,AD32)</f>
        <v/>
      </c>
      <c r="C32" s="127">
        <f>SUM(J32,M32,P32,S32,V32,Y32,AB32,AE32)</f>
        <v/>
      </c>
      <c r="D32" s="128">
        <f>C32/1000000</f>
        <v/>
      </c>
      <c r="E32" s="128">
        <f>C32*2.20462262185/1000000</f>
        <v/>
      </c>
      <c r="F32" s="129">
        <f>IFERROR(B32/(C32/1000),0)</f>
        <v/>
      </c>
      <c r="G32" s="130">
        <f>IFERROR(B32/(C32*2.20462262185),0)</f>
        <v/>
      </c>
      <c r="I32" s="9" t="n">
        <v>33714</v>
      </c>
      <c r="J32" s="9" t="n">
        <v>62938</v>
      </c>
      <c r="K32" s="10">
        <f>IFERROR(I32/(J32*2.20462262185),0)</f>
        <v/>
      </c>
      <c r="L32" s="9" t="n">
        <v>9816</v>
      </c>
      <c r="M32" s="9" t="n">
        <v>20450</v>
      </c>
      <c r="N32" s="10">
        <f>IFERROR(L32/(M32*2.20462262185),0)</f>
        <v/>
      </c>
      <c r="O32" s="9" t="n">
        <v>0</v>
      </c>
      <c r="P32" s="9" t="n">
        <v>0</v>
      </c>
      <c r="Q32" s="10">
        <f>IFERROR(O32/(P32*2.20462262185),0)</f>
        <v/>
      </c>
      <c r="R32" s="9" t="n">
        <v>0</v>
      </c>
      <c r="S32" s="9" t="n">
        <v>0</v>
      </c>
      <c r="T32" s="10">
        <f>IFERROR(R32/(S32*2.20462262185),0)</f>
        <v/>
      </c>
      <c r="U32" s="9" t="n">
        <v>0</v>
      </c>
      <c r="V32" s="9" t="n">
        <v>0</v>
      </c>
      <c r="W32" s="10">
        <f>IFERROR(U32/(V32*2.20462262185),0)</f>
        <v/>
      </c>
      <c r="X32" s="9" t="n">
        <v>2930</v>
      </c>
      <c r="Y32" s="9" t="n">
        <v>64</v>
      </c>
      <c r="Z32" s="10">
        <f>IFERROR(X32/(Y32*2.20462262185),0)</f>
        <v/>
      </c>
      <c r="AG32" s="9" t="n">
        <v>0</v>
      </c>
      <c r="AH32" s="9" t="n">
        <v>0</v>
      </c>
      <c r="AI32" s="10">
        <f>IFERROR(AG32/(AH32*2.20462262185),0)</f>
        <v/>
      </c>
      <c r="AJ32" s="9" t="n">
        <v>0</v>
      </c>
      <c r="AK32" s="9" t="n">
        <v>0</v>
      </c>
      <c r="AL32" s="10">
        <f>IFERROR(AJ32/(AK32*2.20462262185),0)</f>
        <v/>
      </c>
      <c r="AM32" s="9" t="n">
        <v>0</v>
      </c>
      <c r="AN32" s="9" t="n">
        <v>0</v>
      </c>
      <c r="AO32" s="10">
        <f>IFERROR(AM32/(AN32*2.20462262185),0)</f>
        <v/>
      </c>
      <c r="AP32" s="9" t="n">
        <v>0</v>
      </c>
      <c r="AQ32" s="9" t="n">
        <v>0</v>
      </c>
      <c r="AR32" s="10">
        <f>IFERROR(AP32/(AQ32*2.20462262185),0)</f>
        <v/>
      </c>
      <c r="AS32" s="9" t="n">
        <v>0</v>
      </c>
      <c r="AT32" s="9" t="n">
        <v>0</v>
      </c>
      <c r="AU32" s="10">
        <f>IFERROR(AS32/(AT32*2.20462262185),0)</f>
        <v/>
      </c>
      <c r="AV32" s="9" t="n">
        <v>10155</v>
      </c>
      <c r="AW32" s="9" t="n">
        <v>400</v>
      </c>
      <c r="AX32" s="10">
        <f>IFERROR(AV32/(AW32*2.20462262185),0)</f>
        <v/>
      </c>
      <c r="AY32" s="9" t="n">
        <v>2739</v>
      </c>
      <c r="AZ32" s="9" t="n">
        <v>63</v>
      </c>
      <c r="BA32" s="10">
        <f>IFERROR(AY32/(AZ32*2.20462262185),0)</f>
        <v/>
      </c>
      <c r="BQ32" s="9" t="n">
        <v>40040</v>
      </c>
      <c r="BR32" s="9" t="n">
        <v>31500</v>
      </c>
      <c r="BS32" s="10">
        <f>IFERROR(BQ32/(BR32*2.20462262185),0)</f>
        <v/>
      </c>
      <c r="BT32" s="9" t="n">
        <v>0</v>
      </c>
      <c r="BU32" s="9" t="n">
        <v>0</v>
      </c>
      <c r="BV32" s="10">
        <f>IFERROR(BT32/(BU32*2.20462262185),0)</f>
        <v/>
      </c>
      <c r="BW32" s="9" t="n">
        <v>0</v>
      </c>
      <c r="BX32" s="9" t="n">
        <v>0</v>
      </c>
      <c r="BY32" s="10">
        <f>IFERROR(BW32/(BX32*2.20462262185),0)</f>
        <v/>
      </c>
      <c r="BZ32" s="9" t="n">
        <v>0</v>
      </c>
      <c r="CA32" s="9" t="n">
        <v>0</v>
      </c>
      <c r="CB32" s="10">
        <f>IFERROR(BZ32/(CA32*2.20462262185),0)</f>
        <v/>
      </c>
      <c r="CC32" s="9" t="n">
        <v>70000</v>
      </c>
      <c r="CD32" s="9" t="n">
        <v>140000</v>
      </c>
      <c r="CE32" s="10">
        <f>IFERROR(CC32/(CD32*2.20462262185),0)</f>
        <v/>
      </c>
      <c r="CF32" s="9" t="n">
        <v>2565</v>
      </c>
      <c r="CG32" s="9" t="n">
        <v>100</v>
      </c>
      <c r="CH32" s="10">
        <f>IFERROR(CF32/(CG32*2.20462262185),0)</f>
        <v/>
      </c>
      <c r="CI32" s="9" t="n">
        <v>0</v>
      </c>
      <c r="CJ32" s="9" t="n">
        <v>0</v>
      </c>
      <c r="CK32" s="10">
        <f>IFERROR(CI32/(CJ32*2.20462262185),0)</f>
        <v/>
      </c>
      <c r="CL32" s="9" t="n">
        <v>0</v>
      </c>
      <c r="CM32" s="9" t="n">
        <v>0</v>
      </c>
      <c r="CN32" s="10">
        <f>IFERROR(CL32/(CM32*2.20462262185),0)</f>
        <v/>
      </c>
      <c r="CO32" s="9" t="n">
        <v>52100</v>
      </c>
      <c r="CP32" s="9" t="n">
        <v>40200</v>
      </c>
      <c r="CQ32" s="10">
        <f>IFERROR(CO32/(CP32*2.20462262185),0)</f>
        <v/>
      </c>
      <c r="DA32" s="9" t="n">
        <v>56579</v>
      </c>
      <c r="DB32" s="9" t="n">
        <v>29355</v>
      </c>
      <c r="DC32" s="10">
        <f>IFERROR(DA32/(DB32*2.20462262185),0)</f>
        <v/>
      </c>
      <c r="DD32" s="9" t="n">
        <v>0</v>
      </c>
      <c r="DE32" s="9" t="n">
        <v>0</v>
      </c>
      <c r="DF32" s="10">
        <f>IFERROR(DD32/(DE32*2.20462262185),0)</f>
        <v/>
      </c>
      <c r="DG32" s="9" t="n">
        <v>0</v>
      </c>
      <c r="DH32" s="9" t="n">
        <v>0</v>
      </c>
      <c r="DI32" s="10">
        <f>IFERROR(DG32/(DH32*2.20462262185),0)</f>
        <v/>
      </c>
      <c r="DJ32" s="9" t="n">
        <v>0</v>
      </c>
      <c r="DK32" s="9" t="n">
        <v>0</v>
      </c>
      <c r="DL32" s="10">
        <f>IFERROR(DJ32/(DK32*2.20462262185),0)</f>
        <v/>
      </c>
      <c r="DM32" s="9" t="n">
        <v>0</v>
      </c>
      <c r="DN32" s="9" t="n">
        <v>0</v>
      </c>
      <c r="DO32" s="10">
        <f>IFERROR(DM32/(DN32*2.20462262185),0)</f>
        <v/>
      </c>
      <c r="DP32" s="9" t="n">
        <v>0</v>
      </c>
      <c r="DQ32" s="9" t="n">
        <v>0</v>
      </c>
      <c r="DR32" s="10">
        <f>IFERROR(DP32/(DQ32*2.20462262185),0)</f>
        <v/>
      </c>
      <c r="DS32" s="9" t="n">
        <v>0</v>
      </c>
      <c r="DT32" s="9" t="n">
        <v>0</v>
      </c>
      <c r="DU32" s="10">
        <f>IFERROR(DS32/(DT32*2.20462262185),0)</f>
        <v/>
      </c>
      <c r="DV32" s="9" t="n">
        <v>0</v>
      </c>
      <c r="DW32" s="9" t="n">
        <v>0</v>
      </c>
      <c r="DX32" s="10">
        <f>IFERROR(DV32/(DW32*2.20462262185),0)</f>
        <v/>
      </c>
      <c r="DY32" s="9" t="n">
        <v>3023</v>
      </c>
      <c r="DZ32" s="9" t="n">
        <v>71</v>
      </c>
      <c r="EA32" s="10">
        <f>IFERROR(DY32/(DZ32*2.20462262185),0)</f>
        <v/>
      </c>
      <c r="EB32" s="9" t="n">
        <v>6861</v>
      </c>
      <c r="EC32" s="9" t="n">
        <v>524</v>
      </c>
      <c r="ED32" s="10">
        <f>IFERROR(EB32/(EC32*2.20462262185),0)</f>
        <v/>
      </c>
      <c r="EK32" s="9" t="n">
        <v>0</v>
      </c>
      <c r="EL32" s="9" t="n">
        <v>0</v>
      </c>
      <c r="EM32" s="10">
        <f>IFERROR(EK32/(EL32*2.20462262185),0)</f>
        <v/>
      </c>
      <c r="EN32" s="9" t="n">
        <v>0</v>
      </c>
      <c r="EO32" s="9" t="n">
        <v>0</v>
      </c>
      <c r="EP32" s="10">
        <f>IFERROR(EN32/(EO32*2.20462262185),0)</f>
        <v/>
      </c>
      <c r="EQ32" s="9" t="n">
        <v>179796</v>
      </c>
      <c r="ER32" s="9" t="n">
        <v>36685</v>
      </c>
      <c r="ES32" s="10">
        <f>IFERROR(EQ32/(ER32*2.20462262185),0)</f>
        <v/>
      </c>
      <c r="ET32" s="9" t="n">
        <v>30310</v>
      </c>
      <c r="EU32" s="9" t="n">
        <v>5858</v>
      </c>
      <c r="EV32" s="10">
        <f>IFERROR(ET32/(EU32*2.20462262185),0)</f>
        <v/>
      </c>
      <c r="EW32" s="9" t="n">
        <v>75993</v>
      </c>
      <c r="EX32" s="9" t="n">
        <v>19227</v>
      </c>
      <c r="EY32" s="10">
        <f>IFERROR(EW32/(EX32*2.20462262185),0)</f>
        <v/>
      </c>
      <c r="EZ32" s="9" t="n">
        <v>34224</v>
      </c>
      <c r="FA32" s="9" t="n">
        <v>5858</v>
      </c>
      <c r="FB32" s="10">
        <f>IFERROR(EZ32/(FA32*2.20462262185),0)</f>
        <v/>
      </c>
      <c r="FC32" s="9" t="n">
        <v>0</v>
      </c>
      <c r="FD32" s="9" t="n">
        <v>0</v>
      </c>
      <c r="FE32" s="10">
        <f>IFERROR(FC32/(FD32*2.20462262185),0)</f>
        <v/>
      </c>
      <c r="FF32" s="9" t="n">
        <v>9023</v>
      </c>
      <c r="FG32" s="9" t="n">
        <v>256</v>
      </c>
      <c r="FH32" s="10">
        <f>IFERROR(FF32/(FG32*2.20462262185),0)</f>
        <v/>
      </c>
      <c r="FI32" s="9" t="n">
        <v>63029</v>
      </c>
      <c r="FJ32" s="9" t="n">
        <v>38330</v>
      </c>
      <c r="FK32" s="10">
        <f>IFERROR(FI32/(FJ32*2.20462262185),0)</f>
        <v/>
      </c>
      <c r="FL32" s="9" t="n">
        <v>65369</v>
      </c>
      <c r="FM32" s="9" t="n">
        <v>16788</v>
      </c>
      <c r="FN32" s="10">
        <f>IFERROR(FL32/(FM32*2.20462262185),0)</f>
        <v/>
      </c>
      <c r="FO32" s="9" t="n">
        <v>3488</v>
      </c>
      <c r="FP32" s="9" t="n">
        <v>87</v>
      </c>
      <c r="FQ32" s="10">
        <f>IFERROR(FO32/(FP32*2.20462262185),0)</f>
        <v/>
      </c>
    </row>
    <row r="33">
      <c r="A33" s="126" t="inlineStr">
        <is>
          <t>Vietnam</t>
        </is>
      </c>
      <c r="B33" s="127">
        <f>SUM(I33,L33,O33,R33,U33,X33,AA33,AD33)</f>
        <v/>
      </c>
      <c r="C33" s="127">
        <f>SUM(J33,M33,P33,S33,V33,Y33,AB33,AE33)</f>
        <v/>
      </c>
      <c r="D33" s="128">
        <f>C33/1000000</f>
        <v/>
      </c>
      <c r="E33" s="128">
        <f>C33*2.20462262185/1000000</f>
        <v/>
      </c>
      <c r="F33" s="129">
        <f>IFERROR(B33/(C33/1000),0)</f>
        <v/>
      </c>
      <c r="G33" s="130">
        <f>IFERROR(B33/(C33*2.20462262185),0)</f>
        <v/>
      </c>
      <c r="I33" s="9" t="n">
        <v>0</v>
      </c>
      <c r="J33" s="9" t="n">
        <v>0</v>
      </c>
      <c r="K33" s="10">
        <f>IFERROR(I33/(J33*2.20462262185),0)</f>
        <v/>
      </c>
      <c r="L33" s="9" t="n">
        <v>62854</v>
      </c>
      <c r="M33" s="9" t="n">
        <v>13400</v>
      </c>
      <c r="N33" s="10">
        <f>IFERROR(L33/(M33*2.20462262185),0)</f>
        <v/>
      </c>
      <c r="O33" s="9" t="n">
        <v>0</v>
      </c>
      <c r="P33" s="9" t="n">
        <v>0</v>
      </c>
      <c r="Q33" s="10">
        <f>IFERROR(O33/(P33*2.20462262185),0)</f>
        <v/>
      </c>
      <c r="R33" s="9" t="n">
        <v>0</v>
      </c>
      <c r="S33" s="9" t="n">
        <v>0</v>
      </c>
      <c r="T33" s="10">
        <f>IFERROR(R33/(S33*2.20462262185),0)</f>
        <v/>
      </c>
      <c r="U33" s="9" t="n">
        <v>70670</v>
      </c>
      <c r="V33" s="9" t="n">
        <v>32733</v>
      </c>
      <c r="W33" s="10">
        <f>IFERROR(U33/(V33*2.20462262185),0)</f>
        <v/>
      </c>
      <c r="X33" s="9" t="n">
        <v>0</v>
      </c>
      <c r="Y33" s="9" t="n">
        <v>0</v>
      </c>
      <c r="Z33" s="10">
        <f>IFERROR(X33/(Y33*2.20462262185),0)</f>
        <v/>
      </c>
      <c r="AA33" s="9" t="n">
        <v>59705</v>
      </c>
      <c r="AB33" s="9" t="n">
        <v>13400</v>
      </c>
      <c r="AC33" s="10">
        <f>IFERROR(AA33/(AB33*2.20462262185),0)</f>
        <v/>
      </c>
      <c r="AD33" s="9" t="n">
        <v>5850</v>
      </c>
      <c r="AE33" s="9" t="n">
        <v>1046</v>
      </c>
      <c r="AF33" s="10">
        <f>IFERROR(AD33/(AE33*2.20462262185),0)</f>
        <v/>
      </c>
      <c r="AG33" s="9" t="n">
        <v>0</v>
      </c>
      <c r="AH33" s="9" t="n">
        <v>0</v>
      </c>
      <c r="AI33" s="10">
        <f>IFERROR(AG33/(AH33*2.20462262185),0)</f>
        <v/>
      </c>
      <c r="AJ33" s="9" t="n">
        <v>64205</v>
      </c>
      <c r="AK33" s="9" t="n">
        <v>31400</v>
      </c>
      <c r="AL33" s="10">
        <f>IFERROR(AJ33/(AK33*2.20462262185),0)</f>
        <v/>
      </c>
      <c r="AM33" s="9" t="n">
        <v>15075</v>
      </c>
      <c r="AN33" s="9" t="n">
        <v>10050</v>
      </c>
      <c r="AO33" s="10">
        <f>IFERROR(AM33/(AN33*2.20462262185),0)</f>
        <v/>
      </c>
      <c r="AP33" s="9" t="n">
        <v>59705</v>
      </c>
      <c r="AQ33" s="9" t="n">
        <v>13400</v>
      </c>
      <c r="AR33" s="10">
        <f>IFERROR(AP33/(AQ33*2.20462262185),0)</f>
        <v/>
      </c>
      <c r="AS33" s="9" t="n">
        <v>0</v>
      </c>
      <c r="AT33" s="9" t="n">
        <v>0</v>
      </c>
      <c r="AU33" s="10">
        <f>IFERROR(AS33/(AT33*2.20462262185),0)</f>
        <v/>
      </c>
      <c r="AV33" s="9" t="n">
        <v>0</v>
      </c>
      <c r="AW33" s="9" t="n">
        <v>0</v>
      </c>
      <c r="AX33" s="10">
        <f>IFERROR(AV33/(AW33*2.20462262185),0)</f>
        <v/>
      </c>
      <c r="AY33" s="9" t="n">
        <v>0</v>
      </c>
      <c r="AZ33" s="9" t="n">
        <v>0</v>
      </c>
      <c r="BA33" s="10">
        <f>IFERROR(AY33/(AZ33*2.20462262185),0)</f>
        <v/>
      </c>
      <c r="BB33" s="9" t="n">
        <v>59705</v>
      </c>
      <c r="BC33" s="9" t="n">
        <v>13400</v>
      </c>
      <c r="BD33" s="10">
        <f>IFERROR(BB33/(BC33*2.20462262185),0)</f>
        <v/>
      </c>
      <c r="BE33" s="9" t="n">
        <v>167667</v>
      </c>
      <c r="BF33" s="9" t="n">
        <v>119030</v>
      </c>
      <c r="BG33" s="10">
        <f>IFERROR(BE33/(BF33*2.20462262185),0)</f>
        <v/>
      </c>
      <c r="BH33" s="9" t="n">
        <v>0</v>
      </c>
      <c r="BI33" s="9" t="n">
        <v>0</v>
      </c>
      <c r="BJ33" s="10">
        <f>IFERROR(BH33/(BI33*2.20462262185),0)</f>
        <v/>
      </c>
      <c r="BK33" s="9" t="n">
        <v>64990</v>
      </c>
      <c r="BL33" s="9" t="n">
        <v>13400</v>
      </c>
      <c r="BM33" s="10">
        <f>IFERROR(BK33/(BL33*2.20462262185),0)</f>
        <v/>
      </c>
      <c r="BQ33" s="9" t="n">
        <v>0</v>
      </c>
      <c r="BR33" s="9" t="n">
        <v>0</v>
      </c>
      <c r="BS33" s="10">
        <f>IFERROR(BQ33/(BR33*2.20462262185),0)</f>
        <v/>
      </c>
      <c r="BT33" s="9" t="n">
        <v>59705</v>
      </c>
      <c r="BU33" s="9" t="n">
        <v>13400</v>
      </c>
      <c r="BV33" s="10">
        <f>IFERROR(BT33/(BU33*2.20462262185),0)</f>
        <v/>
      </c>
      <c r="BW33" s="9" t="n">
        <v>0</v>
      </c>
      <c r="BX33" s="9" t="n">
        <v>0</v>
      </c>
      <c r="BY33" s="10">
        <f>IFERROR(BW33/(BX33*2.20462262185),0)</f>
        <v/>
      </c>
      <c r="BZ33" s="9" t="n">
        <v>0</v>
      </c>
      <c r="CA33" s="9" t="n">
        <v>0</v>
      </c>
      <c r="CB33" s="10">
        <f>IFERROR(BZ33/(CA33*2.20462262185),0)</f>
        <v/>
      </c>
      <c r="CC33" s="9" t="n">
        <v>0</v>
      </c>
      <c r="CD33" s="9" t="n">
        <v>0</v>
      </c>
      <c r="CE33" s="10">
        <f>IFERROR(CC33/(CD33*2.20462262185),0)</f>
        <v/>
      </c>
      <c r="CF33" s="9" t="n">
        <v>0</v>
      </c>
      <c r="CG33" s="9" t="n">
        <v>0</v>
      </c>
      <c r="CH33" s="10">
        <f>IFERROR(CF33/(CG33*2.20462262185),0)</f>
        <v/>
      </c>
      <c r="CI33" s="9" t="n">
        <v>0</v>
      </c>
      <c r="CJ33" s="9" t="n">
        <v>0</v>
      </c>
      <c r="CK33" s="10">
        <f>IFERROR(CI33/(CJ33*2.20462262185),0)</f>
        <v/>
      </c>
      <c r="CL33" s="9" t="n">
        <v>0</v>
      </c>
      <c r="CM33" s="9" t="n">
        <v>0</v>
      </c>
      <c r="CN33" s="10">
        <f>IFERROR(CL33/(CM33*2.20462262185),0)</f>
        <v/>
      </c>
      <c r="CO33" s="9" t="n">
        <v>171624</v>
      </c>
      <c r="CP33" s="9" t="n">
        <v>102000</v>
      </c>
      <c r="CQ33" s="10">
        <f>IFERROR(CO33/(CP33*2.20462262185),0)</f>
        <v/>
      </c>
      <c r="CR33" s="9" t="n">
        <v>0</v>
      </c>
      <c r="CS33" s="9" t="n">
        <v>0</v>
      </c>
      <c r="CT33" s="10">
        <f>IFERROR(CR33/(CS33*2.20462262185),0)</f>
        <v/>
      </c>
      <c r="CU33" s="9" t="n">
        <v>125450</v>
      </c>
      <c r="CV33" s="9" t="n">
        <v>26800</v>
      </c>
      <c r="CW33" s="10">
        <f>IFERROR(CU33/(CV33*2.20462262185),0)</f>
        <v/>
      </c>
      <c r="CX33" s="9" t="n">
        <v>482758</v>
      </c>
      <c r="CY33" s="9" t="n">
        <v>272000</v>
      </c>
      <c r="CZ33" s="10">
        <f>IFERROR(CX33/(CY33*2.20462262185),0)</f>
        <v/>
      </c>
      <c r="DA33" s="9" t="n">
        <v>381124</v>
      </c>
      <c r="DB33" s="9" t="n">
        <v>238000</v>
      </c>
      <c r="DC33" s="10">
        <f>IFERROR(DA33/(DB33*2.20462262185),0)</f>
        <v/>
      </c>
      <c r="DD33" s="9" t="n">
        <v>0</v>
      </c>
      <c r="DE33" s="9" t="n">
        <v>0</v>
      </c>
      <c r="DF33" s="10">
        <f>IFERROR(DD33/(DE33*2.20462262185),0)</f>
        <v/>
      </c>
      <c r="DG33" s="9" t="n">
        <v>134806</v>
      </c>
      <c r="DH33" s="9" t="n">
        <v>240869</v>
      </c>
      <c r="DI33" s="10">
        <f>IFERROR(DG33/(DH33*2.20462262185),0)</f>
        <v/>
      </c>
      <c r="DJ33" s="9" t="n">
        <v>10502</v>
      </c>
      <c r="DK33" s="9" t="n">
        <v>19056</v>
      </c>
      <c r="DL33" s="10">
        <f>IFERROR(DJ33/(DK33*2.20462262185),0)</f>
        <v/>
      </c>
      <c r="DM33" s="9" t="n">
        <v>101139</v>
      </c>
      <c r="DN33" s="9" t="n">
        <v>89916</v>
      </c>
      <c r="DO33" s="10">
        <f>IFERROR(DM33/(DN33*2.20462262185),0)</f>
        <v/>
      </c>
      <c r="DP33" s="9" t="n">
        <v>20561</v>
      </c>
      <c r="DQ33" s="9" t="n">
        <v>38709</v>
      </c>
      <c r="DR33" s="10">
        <f>IFERROR(DP33/(DQ33*2.20462262185),0)</f>
        <v/>
      </c>
      <c r="DS33" s="9" t="n">
        <v>46727</v>
      </c>
      <c r="DT33" s="9" t="n">
        <v>77113</v>
      </c>
      <c r="DU33" s="10">
        <f>IFERROR(DS33/(DT33*2.20462262185),0)</f>
        <v/>
      </c>
      <c r="DV33" s="9" t="n">
        <v>30618</v>
      </c>
      <c r="DW33" s="9" t="n">
        <v>55552</v>
      </c>
      <c r="DX33" s="10">
        <f>IFERROR(DV33/(DW33*2.20462262185),0)</f>
        <v/>
      </c>
      <c r="DY33" s="9" t="n">
        <v>98453</v>
      </c>
      <c r="DZ33" s="9" t="n">
        <v>23106</v>
      </c>
      <c r="EA33" s="10">
        <f>IFERROR(DY33/(DZ33*2.20462262185),0)</f>
        <v/>
      </c>
      <c r="EB33" s="9" t="n">
        <v>0</v>
      </c>
      <c r="EC33" s="9" t="n">
        <v>0</v>
      </c>
      <c r="ED33" s="10">
        <f>IFERROR(EB33/(EC33*2.20462262185),0)</f>
        <v/>
      </c>
      <c r="EE33" s="9" t="n">
        <v>0</v>
      </c>
      <c r="EF33" s="9" t="n">
        <v>0</v>
      </c>
      <c r="EG33" s="10">
        <f>IFERROR(EE33/(EF33*2.20462262185),0)</f>
        <v/>
      </c>
      <c r="EH33" s="9" t="n">
        <v>397049</v>
      </c>
      <c r="EI33" s="9" t="n">
        <v>117920</v>
      </c>
      <c r="EJ33" s="10">
        <f>IFERROR(EH33/(EI33*2.20462262185),0)</f>
        <v/>
      </c>
      <c r="EK33" s="9" t="n">
        <v>155661</v>
      </c>
      <c r="EL33" s="9" t="n">
        <v>46230</v>
      </c>
      <c r="EM33" s="10">
        <f>IFERROR(EK33/(EL33*2.20462262185),0)</f>
        <v/>
      </c>
      <c r="EN33" s="9" t="n">
        <v>97006</v>
      </c>
      <c r="EO33" s="9" t="n">
        <v>28810</v>
      </c>
      <c r="EP33" s="10">
        <f>IFERROR(EN33/(EO33*2.20462262185),0)</f>
        <v/>
      </c>
      <c r="EQ33" s="9" t="n">
        <v>178394</v>
      </c>
      <c r="ER33" s="9" t="n">
        <v>47570</v>
      </c>
      <c r="ES33" s="10">
        <f>IFERROR(EQ33/(ER33*2.20462262185),0)</f>
        <v/>
      </c>
      <c r="ET33" s="9" t="n">
        <v>285059</v>
      </c>
      <c r="EU33" s="9" t="n">
        <v>103850</v>
      </c>
      <c r="EV33" s="10">
        <f>IFERROR(ET33/(EU33*2.20462262185),0)</f>
        <v/>
      </c>
      <c r="EW33" s="9" t="n">
        <v>198524</v>
      </c>
      <c r="EX33" s="9" t="n">
        <v>58996</v>
      </c>
      <c r="EY33" s="10">
        <f>IFERROR(EW33/(EX33*2.20462262185),0)</f>
        <v/>
      </c>
      <c r="EZ33" s="9" t="n">
        <v>169614</v>
      </c>
      <c r="FA33" s="9" t="n">
        <v>49327</v>
      </c>
      <c r="FB33" s="10">
        <f>IFERROR(EZ33/(FA33*2.20462262185),0)</f>
        <v/>
      </c>
      <c r="FC33" s="9" t="n">
        <v>180478</v>
      </c>
      <c r="FD33" s="9" t="n">
        <v>33500</v>
      </c>
      <c r="FE33" s="10">
        <f>IFERROR(FC33/(FD33*2.20462262185),0)</f>
        <v/>
      </c>
      <c r="FF33" s="9" t="n">
        <v>56399</v>
      </c>
      <c r="FG33" s="9" t="n">
        <v>16750</v>
      </c>
      <c r="FH33" s="10">
        <f>IFERROR(FF33/(FG33*2.20462262185),0)</f>
        <v/>
      </c>
      <c r="FI33" s="9" t="n">
        <v>148254</v>
      </c>
      <c r="FJ33" s="9" t="n">
        <v>22360</v>
      </c>
      <c r="FK33" s="10">
        <f>IFERROR(FI33/(FJ33*2.20462262185),0)</f>
        <v/>
      </c>
      <c r="FL33" s="9" t="n">
        <v>300000</v>
      </c>
      <c r="FM33" s="9" t="n">
        <v>56313</v>
      </c>
      <c r="FN33" s="10">
        <f>IFERROR(FL33/(FM33*2.20462262185),0)</f>
        <v/>
      </c>
      <c r="FO33" s="9" t="n">
        <v>240645</v>
      </c>
      <c r="FP33" s="9" t="n">
        <v>68000</v>
      </c>
      <c r="FQ33" s="10">
        <f>IFERROR(FO33/(FP33*2.20462262185),0)</f>
        <v/>
      </c>
      <c r="FR33" s="9" t="n">
        <v>415426</v>
      </c>
      <c r="FS33" s="9" t="n">
        <v>143040</v>
      </c>
      <c r="FT33" s="10">
        <f>IFERROR(FR33/(FS33*2.20462262185),0)</f>
        <v/>
      </c>
    </row>
    <row r="34">
      <c r="A34" s="126" t="inlineStr">
        <is>
          <t>Mali</t>
        </is>
      </c>
      <c r="B34" s="127">
        <f>SUM(I34,L34,O34,R34,U34,X34,AA34,AD34)</f>
        <v/>
      </c>
      <c r="C34" s="127">
        <f>SUM(J34,M34,P34,S34,V34,Y34,AB34,AE34)</f>
        <v/>
      </c>
      <c r="D34" s="128">
        <f>C34/1000000</f>
        <v/>
      </c>
      <c r="E34" s="128">
        <f>C34*2.20462262185/1000000</f>
        <v/>
      </c>
      <c r="F34" s="129">
        <f>IFERROR(B34/(C34/1000),0)</f>
        <v/>
      </c>
      <c r="G34" s="130">
        <f>IFERROR(B34/(C34*2.20462262185),0)</f>
        <v/>
      </c>
      <c r="I34" s="9" t="n">
        <v>0</v>
      </c>
      <c r="J34" s="9" t="n">
        <v>0</v>
      </c>
      <c r="K34" s="10">
        <f>IFERROR(I34/(J34*2.20462262185),0)</f>
        <v/>
      </c>
      <c r="L34" s="9" t="n">
        <v>0</v>
      </c>
      <c r="M34" s="9" t="n">
        <v>0</v>
      </c>
      <c r="N34" s="10">
        <f>IFERROR(L34/(M34*2.20462262185),0)</f>
        <v/>
      </c>
      <c r="O34" s="9" t="n">
        <v>0</v>
      </c>
      <c r="P34" s="9" t="n">
        <v>0</v>
      </c>
      <c r="Q34" s="10">
        <f>IFERROR(O34/(P34*2.20462262185),0)</f>
        <v/>
      </c>
      <c r="R34" s="9" t="n">
        <v>0</v>
      </c>
      <c r="S34" s="9" t="n">
        <v>0</v>
      </c>
      <c r="T34" s="10">
        <f>IFERROR(R34/(S34*2.20462262185),0)</f>
        <v/>
      </c>
      <c r="U34" s="9" t="n">
        <v>0</v>
      </c>
      <c r="V34" s="9" t="n">
        <v>0</v>
      </c>
      <c r="W34" s="10">
        <f>IFERROR(U34/(V34*2.20462262185),0)</f>
        <v/>
      </c>
      <c r="X34" s="9" t="n">
        <v>0</v>
      </c>
      <c r="Y34" s="9" t="n">
        <v>0</v>
      </c>
      <c r="Z34" s="10">
        <f>IFERROR(X34/(Y34*2.20462262185),0)</f>
        <v/>
      </c>
      <c r="AA34" s="9" t="n">
        <v>11461</v>
      </c>
      <c r="AB34" s="9" t="n">
        <v>49052</v>
      </c>
      <c r="AC34" s="10">
        <f>IFERROR(AA34/(AB34*2.20462262185),0)</f>
        <v/>
      </c>
      <c r="EK34" s="9" t="n">
        <v>0</v>
      </c>
      <c r="EL34" s="9" t="n">
        <v>0</v>
      </c>
      <c r="EM34" s="10">
        <f>IFERROR(EK34/(EL34*2.20462262185),0)</f>
        <v/>
      </c>
      <c r="EN34" s="9" t="n">
        <v>0</v>
      </c>
      <c r="EO34" s="9" t="n">
        <v>0</v>
      </c>
      <c r="EP34" s="10">
        <f>IFERROR(EN34/(EO34*2.20462262185),0)</f>
        <v/>
      </c>
      <c r="EQ34" s="9" t="n">
        <v>0</v>
      </c>
      <c r="ER34" s="9" t="n">
        <v>0</v>
      </c>
      <c r="ES34" s="10">
        <f>IFERROR(EQ34/(ER34*2.20462262185),0)</f>
        <v/>
      </c>
      <c r="ET34" s="9" t="n">
        <v>0</v>
      </c>
      <c r="EU34" s="9" t="n">
        <v>0</v>
      </c>
      <c r="EV34" s="10">
        <f>IFERROR(ET34/(EU34*2.20462262185),0)</f>
        <v/>
      </c>
      <c r="EW34" s="9" t="n">
        <v>0</v>
      </c>
      <c r="EX34" s="9" t="n">
        <v>0</v>
      </c>
      <c r="EY34" s="10">
        <f>IFERROR(EW34/(EX34*2.20462262185),0)</f>
        <v/>
      </c>
      <c r="EZ34" s="9" t="n">
        <v>33937</v>
      </c>
      <c r="FA34" s="9" t="n">
        <v>7113</v>
      </c>
      <c r="FB34" s="10">
        <f>IFERROR(EZ34/(FA34*2.20462262185),0)</f>
        <v/>
      </c>
    </row>
    <row r="35">
      <c r="A35" s="126" t="inlineStr">
        <is>
          <t>Israel</t>
        </is>
      </c>
      <c r="B35" s="127">
        <f>SUM(I35,L35,O35,R35,U35,X35,AA35,AD35)</f>
        <v/>
      </c>
      <c r="C35" s="127">
        <f>SUM(J35,M35,P35,S35,V35,Y35,AB35,AE35)</f>
        <v/>
      </c>
      <c r="D35" s="128">
        <f>C35/1000000</f>
        <v/>
      </c>
      <c r="E35" s="128">
        <f>C35*2.20462262185/1000000</f>
        <v/>
      </c>
      <c r="F35" s="129">
        <f>IFERROR(B35/(C35/1000),0)</f>
        <v/>
      </c>
      <c r="G35" s="130">
        <f>IFERROR(B35/(C35*2.20462262185),0)</f>
        <v/>
      </c>
      <c r="I35" s="9" t="n">
        <v>0</v>
      </c>
      <c r="J35" s="9" t="n">
        <v>0</v>
      </c>
      <c r="K35" s="10">
        <f>IFERROR(I35/(J35*2.20462262185),0)</f>
        <v/>
      </c>
      <c r="L35" s="9" t="n">
        <v>215048</v>
      </c>
      <c r="M35" s="9" t="n">
        <v>18370</v>
      </c>
      <c r="N35" s="10">
        <f>IFERROR(L35/(M35*2.20462262185),0)</f>
        <v/>
      </c>
      <c r="O35" s="9" t="n">
        <v>0</v>
      </c>
      <c r="P35" s="9" t="n">
        <v>0</v>
      </c>
      <c r="Q35" s="10">
        <f>IFERROR(O35/(P35*2.20462262185),0)</f>
        <v/>
      </c>
      <c r="R35" s="9" t="n">
        <v>0</v>
      </c>
      <c r="S35" s="9" t="n">
        <v>0</v>
      </c>
      <c r="T35" s="10">
        <f>IFERROR(R35/(S35*2.20462262185),0)</f>
        <v/>
      </c>
      <c r="U35" s="9" t="n">
        <v>214904</v>
      </c>
      <c r="V35" s="9" t="n">
        <v>18358</v>
      </c>
      <c r="W35" s="10">
        <f>IFERROR(U35/(V35*2.20462262185),0)</f>
        <v/>
      </c>
      <c r="X35" s="9" t="n">
        <v>54888</v>
      </c>
      <c r="Y35" s="9" t="n">
        <v>5984</v>
      </c>
      <c r="Z35" s="10">
        <f>IFERROR(X35/(Y35*2.20462262185),0)</f>
        <v/>
      </c>
      <c r="AG35" s="9" t="n">
        <v>0</v>
      </c>
      <c r="AH35" s="9" t="n">
        <v>0</v>
      </c>
      <c r="AI35" s="10">
        <f>IFERROR(AG35/(AH35*2.20462262185),0)</f>
        <v/>
      </c>
      <c r="AJ35" s="9" t="n">
        <v>0</v>
      </c>
      <c r="AK35" s="9" t="n">
        <v>0</v>
      </c>
      <c r="AL35" s="10">
        <f>IFERROR(AJ35/(AK35*2.20462262185),0)</f>
        <v/>
      </c>
      <c r="AM35" s="9" t="n">
        <v>90537</v>
      </c>
      <c r="AN35" s="9" t="n">
        <v>68340</v>
      </c>
      <c r="AO35" s="10">
        <f>IFERROR(AM35/(AN35*2.20462262185),0)</f>
        <v/>
      </c>
      <c r="AP35" s="9" t="n">
        <v>415744</v>
      </c>
      <c r="AQ35" s="9" t="n">
        <v>35840</v>
      </c>
      <c r="AR35" s="10">
        <f>IFERROR(AP35/(AQ35*2.20462262185),0)</f>
        <v/>
      </c>
      <c r="AS35" s="9" t="n">
        <v>0</v>
      </c>
      <c r="AT35" s="9" t="n">
        <v>0</v>
      </c>
      <c r="AU35" s="10">
        <f>IFERROR(AS35/(AT35*2.20462262185),0)</f>
        <v/>
      </c>
      <c r="AV35" s="9" t="n">
        <v>0</v>
      </c>
      <c r="AW35" s="9" t="n">
        <v>0</v>
      </c>
      <c r="AX35" s="10">
        <f>IFERROR(AV35/(AW35*2.20462262185),0)</f>
        <v/>
      </c>
      <c r="AY35" s="9" t="n">
        <v>0</v>
      </c>
      <c r="AZ35" s="9" t="n">
        <v>0</v>
      </c>
      <c r="BA35" s="10">
        <f>IFERROR(AY35/(AZ35*2.20462262185),0)</f>
        <v/>
      </c>
      <c r="BB35" s="9" t="n">
        <v>453120</v>
      </c>
      <c r="BC35" s="9" t="n">
        <v>35375</v>
      </c>
      <c r="BD35" s="10">
        <f>IFERROR(BB35/(BC35*2.20462262185),0)</f>
        <v/>
      </c>
      <c r="BE35" s="9" t="n">
        <v>0</v>
      </c>
      <c r="BF35" s="9" t="n">
        <v>0</v>
      </c>
      <c r="BG35" s="10">
        <f>IFERROR(BE35/(BF35*2.20462262185),0)</f>
        <v/>
      </c>
      <c r="BH35" s="9" t="n">
        <v>0</v>
      </c>
      <c r="BI35" s="9" t="n">
        <v>0</v>
      </c>
      <c r="BJ35" s="10">
        <f>IFERROR(BH35/(BI35*2.20462262185),0)</f>
        <v/>
      </c>
      <c r="BK35" s="9" t="n">
        <v>27522</v>
      </c>
      <c r="BL35" s="9" t="n">
        <v>16164</v>
      </c>
      <c r="BM35" s="10">
        <f>IFERROR(BK35/(BL35*2.20462262185),0)</f>
        <v/>
      </c>
      <c r="BN35" s="9" t="n">
        <v>210958</v>
      </c>
      <c r="BO35" s="9" t="n">
        <v>16877</v>
      </c>
      <c r="BP35" s="10">
        <f>IFERROR(BN35/(BO35*2.20462262185),0)</f>
        <v/>
      </c>
      <c r="BQ35" s="9" t="n">
        <v>234134</v>
      </c>
      <c r="BR35" s="9" t="n">
        <v>18470</v>
      </c>
      <c r="BS35" s="10">
        <f>IFERROR(BQ35/(BR35*2.20462262185),0)</f>
        <v/>
      </c>
      <c r="BT35" s="9" t="n">
        <v>0</v>
      </c>
      <c r="BU35" s="9" t="n">
        <v>0</v>
      </c>
      <c r="BV35" s="10">
        <f>IFERROR(BT35/(BU35*2.20462262185),0)</f>
        <v/>
      </c>
      <c r="BW35" s="9" t="n">
        <v>0</v>
      </c>
      <c r="BX35" s="9" t="n">
        <v>0</v>
      </c>
      <c r="BY35" s="10">
        <f>IFERROR(BW35/(BX35*2.20462262185),0)</f>
        <v/>
      </c>
      <c r="BZ35" s="9" t="n">
        <v>0</v>
      </c>
      <c r="CA35" s="9" t="n">
        <v>0</v>
      </c>
      <c r="CB35" s="10">
        <f>IFERROR(BZ35/(CA35*2.20462262185),0)</f>
        <v/>
      </c>
      <c r="CC35" s="9" t="n">
        <v>25851</v>
      </c>
      <c r="CD35" s="9" t="n">
        <v>2720</v>
      </c>
      <c r="CE35" s="10">
        <f>IFERROR(CC35/(CD35*2.20462262185),0)</f>
        <v/>
      </c>
      <c r="CF35" s="9" t="n">
        <v>0</v>
      </c>
      <c r="CG35" s="9" t="n">
        <v>0</v>
      </c>
      <c r="CH35" s="10">
        <f>IFERROR(CF35/(CG35*2.20462262185),0)</f>
        <v/>
      </c>
      <c r="CI35" s="9" t="n">
        <v>0</v>
      </c>
      <c r="CJ35" s="9" t="n">
        <v>0</v>
      </c>
      <c r="CK35" s="10">
        <f>IFERROR(CI35/(CJ35*2.20462262185),0)</f>
        <v/>
      </c>
      <c r="CL35" s="9" t="n">
        <v>0</v>
      </c>
      <c r="CM35" s="9" t="n">
        <v>0</v>
      </c>
      <c r="CN35" s="10">
        <f>IFERROR(CL35/(CM35*2.20462262185),0)</f>
        <v/>
      </c>
      <c r="CO35" s="9" t="n">
        <v>418358</v>
      </c>
      <c r="CP35" s="9" t="n">
        <v>33409</v>
      </c>
      <c r="CQ35" s="10">
        <f>IFERROR(CO35/(CP35*2.20462262185),0)</f>
        <v/>
      </c>
      <c r="CR35" s="9" t="n">
        <v>0</v>
      </c>
      <c r="CS35" s="9" t="n">
        <v>0</v>
      </c>
      <c r="CT35" s="10">
        <f>IFERROR(CR35/(CS35*2.20462262185),0)</f>
        <v/>
      </c>
      <c r="CU35" s="9" t="n">
        <v>233290</v>
      </c>
      <c r="CV35" s="9" t="n">
        <v>18403</v>
      </c>
      <c r="CW35" s="10">
        <f>IFERROR(CU35/(CV35*2.20462262185),0)</f>
        <v/>
      </c>
      <c r="DA35" s="9" t="n">
        <v>0</v>
      </c>
      <c r="DB35" s="9" t="n">
        <v>0</v>
      </c>
      <c r="DC35" s="10">
        <f>IFERROR(DA35/(DB35*2.20462262185),0)</f>
        <v/>
      </c>
      <c r="DD35" s="9" t="n">
        <v>0</v>
      </c>
      <c r="DE35" s="9" t="n">
        <v>0</v>
      </c>
      <c r="DF35" s="10">
        <f>IFERROR(DD35/(DE35*2.20462262185),0)</f>
        <v/>
      </c>
      <c r="DG35" s="9" t="n">
        <v>148580</v>
      </c>
      <c r="DH35" s="9" t="n">
        <v>100500</v>
      </c>
      <c r="DI35" s="10">
        <f>IFERROR(DG35/(DH35*2.20462262185),0)</f>
        <v/>
      </c>
      <c r="DJ35" s="9" t="n">
        <v>0</v>
      </c>
      <c r="DK35" s="9" t="n">
        <v>0</v>
      </c>
      <c r="DL35" s="10">
        <f>IFERROR(DJ35/(DK35*2.20462262185),0)</f>
        <v/>
      </c>
      <c r="DM35" s="9" t="n">
        <v>227470</v>
      </c>
      <c r="DN35" s="9" t="n">
        <v>18263</v>
      </c>
      <c r="DO35" s="10">
        <f>IFERROR(DM35/(DN35*2.20462262185),0)</f>
        <v/>
      </c>
      <c r="DP35" s="9" t="n">
        <v>0</v>
      </c>
      <c r="DQ35" s="9" t="n">
        <v>0</v>
      </c>
      <c r="DR35" s="10">
        <f>IFERROR(DP35/(DQ35*2.20462262185),0)</f>
        <v/>
      </c>
      <c r="DS35" s="9" t="n">
        <v>99902</v>
      </c>
      <c r="DT35" s="9" t="n">
        <v>8110</v>
      </c>
      <c r="DU35" s="10">
        <f>IFERROR(DS35/(DT35*2.20462262185),0)</f>
        <v/>
      </c>
      <c r="DV35" s="9" t="n">
        <v>26171</v>
      </c>
      <c r="DW35" s="9" t="n">
        <v>19095</v>
      </c>
      <c r="DX35" s="10">
        <f>IFERROR(DV35/(DW35*2.20462262185),0)</f>
        <v/>
      </c>
      <c r="DY35" s="9" t="n">
        <v>0</v>
      </c>
      <c r="DZ35" s="9" t="n">
        <v>0</v>
      </c>
      <c r="EA35" s="10">
        <f>IFERROR(DY35/(DZ35*2.20462262185),0)</f>
        <v/>
      </c>
      <c r="EB35" s="9" t="n">
        <v>122454</v>
      </c>
      <c r="EC35" s="9" t="n">
        <v>9456</v>
      </c>
      <c r="ED35" s="10">
        <f>IFERROR(EB35/(EC35*2.20462262185),0)</f>
        <v/>
      </c>
      <c r="EE35" s="9" t="n">
        <v>121803</v>
      </c>
      <c r="EF35" s="9" t="n">
        <v>9333</v>
      </c>
      <c r="EG35" s="10">
        <f>IFERROR(EE35/(EF35*2.20462262185),0)</f>
        <v/>
      </c>
      <c r="EK35" s="9" t="n">
        <v>12665</v>
      </c>
      <c r="EL35" s="9" t="n">
        <v>434</v>
      </c>
      <c r="EM35" s="10">
        <f>IFERROR(EK35/(EL35*2.20462262185),0)</f>
        <v/>
      </c>
      <c r="EN35" s="9" t="n">
        <v>0</v>
      </c>
      <c r="EO35" s="9" t="n">
        <v>0</v>
      </c>
      <c r="EP35" s="10">
        <f>IFERROR(EN35/(EO35*2.20462262185),0)</f>
        <v/>
      </c>
      <c r="EQ35" s="9" t="n">
        <v>405315</v>
      </c>
      <c r="ER35" s="9" t="n">
        <v>32908</v>
      </c>
      <c r="ES35" s="10">
        <f>IFERROR(EQ35/(ER35*2.20462262185),0)</f>
        <v/>
      </c>
      <c r="ET35" s="9" t="n">
        <v>424504</v>
      </c>
      <c r="EU35" s="9" t="n">
        <v>116823</v>
      </c>
      <c r="EV35" s="10">
        <f>IFERROR(ET35/(EU35*2.20462262185),0)</f>
        <v/>
      </c>
      <c r="EW35" s="9" t="n">
        <v>104213</v>
      </c>
      <c r="EX35" s="9" t="n">
        <v>9905</v>
      </c>
      <c r="EY35" s="10">
        <f>IFERROR(EW35/(EX35*2.20462262185),0)</f>
        <v/>
      </c>
      <c r="EZ35" s="9" t="n">
        <v>0</v>
      </c>
      <c r="FA35" s="9" t="n">
        <v>0</v>
      </c>
      <c r="FB35" s="10">
        <f>IFERROR(EZ35/(FA35*2.20462262185),0)</f>
        <v/>
      </c>
      <c r="FC35" s="9" t="n">
        <v>110935</v>
      </c>
      <c r="FD35" s="9" t="n">
        <v>10167</v>
      </c>
      <c r="FE35" s="10">
        <f>IFERROR(FC35/(FD35*2.20462262185),0)</f>
        <v/>
      </c>
      <c r="FF35" s="9" t="n">
        <v>115492</v>
      </c>
      <c r="FG35" s="9" t="n">
        <v>10330</v>
      </c>
      <c r="FH35" s="10">
        <f>IFERROR(FF35/(FG35*2.20462262185),0)</f>
        <v/>
      </c>
      <c r="FI35" s="9" t="n">
        <v>226813</v>
      </c>
      <c r="FJ35" s="9" t="n">
        <v>20619</v>
      </c>
      <c r="FK35" s="10">
        <f>IFERROR(FI35/(FJ35*2.20462262185),0)</f>
        <v/>
      </c>
      <c r="FL35" s="9" t="n">
        <v>227012</v>
      </c>
      <c r="FM35" s="9" t="n">
        <v>19280</v>
      </c>
      <c r="FN35" s="10">
        <f>IFERROR(FL35/(FM35*2.20462262185),0)</f>
        <v/>
      </c>
      <c r="FO35" s="9" t="n">
        <v>55423</v>
      </c>
      <c r="FP35" s="9" t="n">
        <v>20400</v>
      </c>
      <c r="FQ35" s="10">
        <f>IFERROR(FO35/(FP35*2.20462262185),0)</f>
        <v/>
      </c>
    </row>
    <row r="36">
      <c r="A36" s="126" t="inlineStr">
        <is>
          <t>Peru</t>
        </is>
      </c>
      <c r="B36" s="127">
        <f>SUM(I36,L36,O36,R36,U36,X36,AA36,AD36)</f>
        <v/>
      </c>
      <c r="C36" s="127">
        <f>SUM(J36,M36,P36,S36,V36,Y36,AB36,AE36)</f>
        <v/>
      </c>
      <c r="D36" s="128">
        <f>C36/1000000</f>
        <v/>
      </c>
      <c r="E36" s="128">
        <f>C36*2.20462262185/1000000</f>
        <v/>
      </c>
      <c r="F36" s="129">
        <f>IFERROR(B36/(C36/1000),0)</f>
        <v/>
      </c>
      <c r="G36" s="130">
        <f>IFERROR(B36/(C36*2.20462262185),0)</f>
        <v/>
      </c>
      <c r="I36" s="9" t="n">
        <v>0</v>
      </c>
      <c r="J36" s="9" t="n">
        <v>0</v>
      </c>
      <c r="K36" s="10">
        <f>IFERROR(I36/(J36*2.20462262185),0)</f>
        <v/>
      </c>
      <c r="L36" s="9" t="n">
        <v>0</v>
      </c>
      <c r="M36" s="9" t="n">
        <v>0</v>
      </c>
      <c r="N36" s="10">
        <f>IFERROR(L36/(M36*2.20462262185),0)</f>
        <v/>
      </c>
      <c r="O36" s="9" t="n">
        <v>0</v>
      </c>
      <c r="P36" s="9" t="n">
        <v>0</v>
      </c>
      <c r="Q36" s="10">
        <f>IFERROR(O36/(P36*2.20462262185),0)</f>
        <v/>
      </c>
      <c r="R36" s="9" t="n">
        <v>0</v>
      </c>
      <c r="S36" s="9" t="n">
        <v>0</v>
      </c>
      <c r="T36" s="10">
        <f>IFERROR(R36/(S36*2.20462262185),0)</f>
        <v/>
      </c>
      <c r="U36" s="9" t="n">
        <v>254388</v>
      </c>
      <c r="V36" s="9" t="n">
        <v>22361</v>
      </c>
      <c r="W36" s="10">
        <f>IFERROR(U36/(V36*2.20462262185),0)</f>
        <v/>
      </c>
      <c r="X36" s="9" t="n">
        <v>92880</v>
      </c>
      <c r="Y36" s="9" t="n">
        <v>8164</v>
      </c>
      <c r="Z36" s="10">
        <f>IFERROR(X36/(Y36*2.20462262185),0)</f>
        <v/>
      </c>
      <c r="AG36" s="9" t="n">
        <v>0</v>
      </c>
      <c r="AH36" s="9" t="n">
        <v>0</v>
      </c>
      <c r="AI36" s="10">
        <f>IFERROR(AG36/(AH36*2.20462262185),0)</f>
        <v/>
      </c>
      <c r="AJ36" s="9" t="n">
        <v>131776</v>
      </c>
      <c r="AK36" s="9" t="n">
        <v>9884</v>
      </c>
      <c r="AL36" s="10">
        <f>IFERROR(AJ36/(AK36*2.20462262185),0)</f>
        <v/>
      </c>
      <c r="AM36" s="9" t="n">
        <v>157006</v>
      </c>
      <c r="AN36" s="9" t="n">
        <v>13218</v>
      </c>
      <c r="AO36" s="10">
        <f>IFERROR(AM36/(AN36*2.20462262185),0)</f>
        <v/>
      </c>
      <c r="AP36" s="9" t="n">
        <v>246489</v>
      </c>
      <c r="AQ36" s="9" t="n">
        <v>62389</v>
      </c>
      <c r="AR36" s="10">
        <f>IFERROR(AP36/(AQ36*2.20462262185),0)</f>
        <v/>
      </c>
      <c r="AS36" s="9" t="n">
        <v>68268</v>
      </c>
      <c r="AT36" s="9" t="n">
        <v>2803</v>
      </c>
      <c r="AU36" s="10">
        <f>IFERROR(AS36/(AT36*2.20462262185),0)</f>
        <v/>
      </c>
      <c r="AV36" s="9" t="n">
        <v>0</v>
      </c>
      <c r="AW36" s="9" t="n">
        <v>0</v>
      </c>
      <c r="AX36" s="10">
        <f>IFERROR(AV36/(AW36*2.20462262185),0)</f>
        <v/>
      </c>
      <c r="AY36" s="9" t="n">
        <v>0</v>
      </c>
      <c r="AZ36" s="9" t="n">
        <v>0</v>
      </c>
      <c r="BA36" s="10">
        <f>IFERROR(AY36/(AZ36*2.20462262185),0)</f>
        <v/>
      </c>
      <c r="BB36" s="9" t="n">
        <v>0</v>
      </c>
      <c r="BC36" s="9" t="n">
        <v>0</v>
      </c>
      <c r="BD36" s="10">
        <f>IFERROR(BB36/(BC36*2.20462262185),0)</f>
        <v/>
      </c>
      <c r="BE36" s="9" t="n">
        <v>30110</v>
      </c>
      <c r="BF36" s="9" t="n">
        <v>2314</v>
      </c>
      <c r="BG36" s="10">
        <f>IFERROR(BE36/(BF36*2.20462262185),0)</f>
        <v/>
      </c>
      <c r="BH36" s="9" t="n">
        <v>20191</v>
      </c>
      <c r="BI36" s="9" t="n">
        <v>2316</v>
      </c>
      <c r="BJ36" s="10">
        <f>IFERROR(BH36/(BI36*2.20462262185),0)</f>
        <v/>
      </c>
      <c r="BQ36" s="9" t="n">
        <v>0</v>
      </c>
      <c r="BR36" s="9" t="n">
        <v>0</v>
      </c>
      <c r="BS36" s="10">
        <f>IFERROR(BQ36/(BR36*2.20462262185),0)</f>
        <v/>
      </c>
      <c r="BT36" s="9" t="n">
        <v>7201</v>
      </c>
      <c r="BU36" s="9" t="n">
        <v>213</v>
      </c>
      <c r="BV36" s="10">
        <f>IFERROR(BT36/(BU36*2.20462262185),0)</f>
        <v/>
      </c>
      <c r="DA36" s="9" t="n">
        <v>0</v>
      </c>
      <c r="DB36" s="9" t="n">
        <v>0</v>
      </c>
      <c r="DC36" s="10">
        <f>IFERROR(DA36/(DB36*2.20462262185),0)</f>
        <v/>
      </c>
      <c r="DD36" s="9" t="n">
        <v>0</v>
      </c>
      <c r="DE36" s="9" t="n">
        <v>0</v>
      </c>
      <c r="DF36" s="10">
        <f>IFERROR(DD36/(DE36*2.20462262185),0)</f>
        <v/>
      </c>
      <c r="DG36" s="9" t="n">
        <v>0</v>
      </c>
      <c r="DH36" s="9" t="n">
        <v>0</v>
      </c>
      <c r="DI36" s="10">
        <f>IFERROR(DG36/(DH36*2.20462262185),0)</f>
        <v/>
      </c>
      <c r="DJ36" s="9" t="n">
        <v>0</v>
      </c>
      <c r="DK36" s="9" t="n">
        <v>0</v>
      </c>
      <c r="DL36" s="10">
        <f>IFERROR(DJ36/(DK36*2.20462262185),0)</f>
        <v/>
      </c>
      <c r="DM36" s="9" t="n">
        <v>0</v>
      </c>
      <c r="DN36" s="9" t="n">
        <v>0</v>
      </c>
      <c r="DO36" s="10">
        <f>IFERROR(DM36/(DN36*2.20462262185),0)</f>
        <v/>
      </c>
      <c r="DP36" s="9" t="n">
        <v>0</v>
      </c>
      <c r="DQ36" s="9" t="n">
        <v>0</v>
      </c>
      <c r="DR36" s="10">
        <f>IFERROR(DP36/(DQ36*2.20462262185),0)</f>
        <v/>
      </c>
      <c r="DS36" s="9" t="n">
        <v>7552</v>
      </c>
      <c r="DT36" s="9" t="n">
        <v>329</v>
      </c>
      <c r="DU36" s="10">
        <f>IFERROR(DS36/(DT36*2.20462262185),0)</f>
        <v/>
      </c>
      <c r="EK36" s="9" t="n">
        <v>0</v>
      </c>
      <c r="EL36" s="9" t="n">
        <v>0</v>
      </c>
      <c r="EM36" s="10">
        <f>IFERROR(EK36/(EL36*2.20462262185),0)</f>
        <v/>
      </c>
      <c r="EN36" s="9" t="n">
        <v>0</v>
      </c>
      <c r="EO36" s="9" t="n">
        <v>0</v>
      </c>
      <c r="EP36" s="10">
        <f>IFERROR(EN36/(EO36*2.20462262185),0)</f>
        <v/>
      </c>
      <c r="EQ36" s="9" t="n">
        <v>160440</v>
      </c>
      <c r="ER36" s="9" t="n">
        <v>20705</v>
      </c>
      <c r="ES36" s="10">
        <f>IFERROR(EQ36/(ER36*2.20462262185),0)</f>
        <v/>
      </c>
      <c r="ET36" s="9" t="n">
        <v>0</v>
      </c>
      <c r="EU36" s="9" t="n">
        <v>0</v>
      </c>
      <c r="EV36" s="10">
        <f>IFERROR(ET36/(EU36*2.20462262185),0)</f>
        <v/>
      </c>
      <c r="EW36" s="9" t="n">
        <v>190546</v>
      </c>
      <c r="EX36" s="9" t="n">
        <v>33907</v>
      </c>
      <c r="EY36" s="10">
        <f>IFERROR(EW36/(EX36*2.20462262185),0)</f>
        <v/>
      </c>
      <c r="EZ36" s="9" t="n">
        <v>0</v>
      </c>
      <c r="FA36" s="9" t="n">
        <v>0</v>
      </c>
      <c r="FB36" s="10">
        <f>IFERROR(EZ36/(FA36*2.20462262185),0)</f>
        <v/>
      </c>
      <c r="FC36" s="9" t="n">
        <v>0</v>
      </c>
      <c r="FD36" s="9" t="n">
        <v>0</v>
      </c>
      <c r="FE36" s="10">
        <f>IFERROR(FC36/(FD36*2.20462262185),0)</f>
        <v/>
      </c>
      <c r="FF36" s="9" t="n">
        <v>0</v>
      </c>
      <c r="FG36" s="9" t="n">
        <v>0</v>
      </c>
      <c r="FH36" s="10">
        <f>IFERROR(FF36/(FG36*2.20462262185),0)</f>
        <v/>
      </c>
      <c r="FI36" s="9" t="n">
        <v>140080</v>
      </c>
      <c r="FJ36" s="9" t="n">
        <v>20106</v>
      </c>
      <c r="FK36" s="10">
        <f>IFERROR(FI36/(FJ36*2.20462262185),0)</f>
        <v/>
      </c>
      <c r="FL36" s="9" t="n">
        <v>0</v>
      </c>
      <c r="FM36" s="9" t="n">
        <v>0</v>
      </c>
      <c r="FN36" s="10">
        <f>IFERROR(FL36/(FM36*2.20462262185),0)</f>
        <v/>
      </c>
      <c r="FO36" s="9" t="n">
        <v>0</v>
      </c>
      <c r="FP36" s="9" t="n">
        <v>0</v>
      </c>
      <c r="FQ36" s="10">
        <f>IFERROR(FO36/(FP36*2.20462262185),0)</f>
        <v/>
      </c>
      <c r="FR36" s="9" t="n">
        <v>3630</v>
      </c>
      <c r="FS36" s="9" t="n">
        <v>91</v>
      </c>
      <c r="FT36" s="10">
        <f>IFERROR(FR36/(FS36*2.20462262185),0)</f>
        <v/>
      </c>
    </row>
    <row r="37">
      <c r="A37" s="126" t="inlineStr">
        <is>
          <t>Panama</t>
        </is>
      </c>
      <c r="B37" s="127">
        <f>SUM(I37,L37,O37,R37,U37,X37,AA37,AD37)</f>
        <v/>
      </c>
      <c r="C37" s="127">
        <f>SUM(J37,M37,P37,S37,V37,Y37,AB37,AE37)</f>
        <v/>
      </c>
      <c r="D37" s="128">
        <f>C37/1000000</f>
        <v/>
      </c>
      <c r="E37" s="128">
        <f>C37*2.20462262185/1000000</f>
        <v/>
      </c>
      <c r="F37" s="129">
        <f>IFERROR(B37/(C37/1000),0)</f>
        <v/>
      </c>
      <c r="G37" s="130">
        <f>IFERROR(B37/(C37*2.20462262185),0)</f>
        <v/>
      </c>
      <c r="I37" s="9" t="n">
        <v>0</v>
      </c>
      <c r="J37" s="9" t="n">
        <v>0</v>
      </c>
      <c r="K37" s="10">
        <f>IFERROR(I37/(J37*2.20462262185),0)</f>
        <v/>
      </c>
      <c r="L37" s="9" t="n">
        <v>0</v>
      </c>
      <c r="M37" s="9" t="n">
        <v>0</v>
      </c>
      <c r="N37" s="10">
        <f>IFERROR(L37/(M37*2.20462262185),0)</f>
        <v/>
      </c>
      <c r="O37" s="9" t="n">
        <v>0</v>
      </c>
      <c r="P37" s="9" t="n">
        <v>0</v>
      </c>
      <c r="Q37" s="10">
        <f>IFERROR(O37/(P37*2.20462262185),0)</f>
        <v/>
      </c>
      <c r="R37" s="9" t="n">
        <v>0</v>
      </c>
      <c r="S37" s="9" t="n">
        <v>0</v>
      </c>
      <c r="T37" s="10">
        <f>IFERROR(R37/(S37*2.20462262185),0)</f>
        <v/>
      </c>
      <c r="U37" s="9" t="n">
        <v>0</v>
      </c>
      <c r="V37" s="9" t="n">
        <v>0</v>
      </c>
      <c r="W37" s="10">
        <f>IFERROR(U37/(V37*2.20462262185),0)</f>
        <v/>
      </c>
      <c r="X37" s="9" t="n">
        <v>39270</v>
      </c>
      <c r="Y37" s="9" t="n">
        <v>10431</v>
      </c>
      <c r="Z37" s="10">
        <f>IFERROR(X37/(Y37*2.20462262185),0)</f>
        <v/>
      </c>
      <c r="AA37" s="9" t="n">
        <v>5000</v>
      </c>
      <c r="AB37" s="9" t="n">
        <v>16833</v>
      </c>
      <c r="AC37" s="10">
        <f>IFERROR(AA37/(AB37*2.20462262185),0)</f>
        <v/>
      </c>
      <c r="AG37" s="9" t="n">
        <v>0</v>
      </c>
      <c r="AH37" s="9" t="n">
        <v>0</v>
      </c>
      <c r="AI37" s="10">
        <f>IFERROR(AG37/(AH37*2.20462262185),0)</f>
        <v/>
      </c>
      <c r="AJ37" s="9" t="n">
        <v>0</v>
      </c>
      <c r="AK37" s="9" t="n">
        <v>0</v>
      </c>
      <c r="AL37" s="10">
        <f>IFERROR(AJ37/(AK37*2.20462262185),0)</f>
        <v/>
      </c>
      <c r="AM37" s="9" t="n">
        <v>0</v>
      </c>
      <c r="AN37" s="9" t="n">
        <v>0</v>
      </c>
      <c r="AO37" s="10">
        <f>IFERROR(AM37/(AN37*2.20462262185),0)</f>
        <v/>
      </c>
      <c r="AP37" s="9" t="n">
        <v>0</v>
      </c>
      <c r="AQ37" s="9" t="n">
        <v>0</v>
      </c>
      <c r="AR37" s="10">
        <f>IFERROR(AP37/(AQ37*2.20462262185),0)</f>
        <v/>
      </c>
      <c r="AS37" s="9" t="n">
        <v>0</v>
      </c>
      <c r="AT37" s="9" t="n">
        <v>0</v>
      </c>
      <c r="AU37" s="10">
        <f>IFERROR(AS37/(AT37*2.20462262185),0)</f>
        <v/>
      </c>
      <c r="AV37" s="9" t="n">
        <v>38250</v>
      </c>
      <c r="AW37" s="9" t="n">
        <v>9551</v>
      </c>
      <c r="AX37" s="10">
        <f>IFERROR(AV37/(AW37*2.20462262185),0)</f>
        <v/>
      </c>
      <c r="BQ37" s="9" t="n">
        <v>0</v>
      </c>
      <c r="BR37" s="9" t="n">
        <v>0</v>
      </c>
      <c r="BS37" s="10">
        <f>IFERROR(BQ37/(BR37*2.20462262185),0)</f>
        <v/>
      </c>
      <c r="BT37" s="9" t="n">
        <v>0</v>
      </c>
      <c r="BU37" s="9" t="n">
        <v>0</v>
      </c>
      <c r="BV37" s="10">
        <f>IFERROR(BT37/(BU37*2.20462262185),0)</f>
        <v/>
      </c>
      <c r="BW37" s="9" t="n">
        <v>0</v>
      </c>
      <c r="BX37" s="9" t="n">
        <v>0</v>
      </c>
      <c r="BY37" s="10">
        <f>IFERROR(BW37/(BX37*2.20462262185),0)</f>
        <v/>
      </c>
      <c r="BZ37" s="9" t="n">
        <v>0</v>
      </c>
      <c r="CA37" s="9" t="n">
        <v>0</v>
      </c>
      <c r="CB37" s="10">
        <f>IFERROR(BZ37/(CA37*2.20462262185),0)</f>
        <v/>
      </c>
      <c r="CC37" s="9" t="n">
        <v>0</v>
      </c>
      <c r="CD37" s="9" t="n">
        <v>0</v>
      </c>
      <c r="CE37" s="10">
        <f>IFERROR(CC37/(CD37*2.20462262185),0)</f>
        <v/>
      </c>
      <c r="CF37" s="9" t="n">
        <v>0</v>
      </c>
      <c r="CG37" s="9" t="n">
        <v>0</v>
      </c>
      <c r="CH37" s="10">
        <f>IFERROR(CF37/(CG37*2.20462262185),0)</f>
        <v/>
      </c>
      <c r="CI37" s="9" t="n">
        <v>0</v>
      </c>
      <c r="CJ37" s="9" t="n">
        <v>0</v>
      </c>
      <c r="CK37" s="10">
        <f>IFERROR(CI37/(CJ37*2.20462262185),0)</f>
        <v/>
      </c>
      <c r="CL37" s="9" t="n">
        <v>0</v>
      </c>
      <c r="CM37" s="9" t="n">
        <v>0</v>
      </c>
      <c r="CN37" s="10">
        <f>IFERROR(CL37/(CM37*2.20462262185),0)</f>
        <v/>
      </c>
      <c r="CO37" s="9" t="n">
        <v>0</v>
      </c>
      <c r="CP37" s="9" t="n">
        <v>0</v>
      </c>
      <c r="CQ37" s="10">
        <f>IFERROR(CO37/(CP37*2.20462262185),0)</f>
        <v/>
      </c>
      <c r="CR37" s="9" t="n">
        <v>19176</v>
      </c>
      <c r="CS37" s="9" t="n">
        <v>5207</v>
      </c>
      <c r="CT37" s="10">
        <f>IFERROR(CR37/(CS37*2.20462262185),0)</f>
        <v/>
      </c>
      <c r="EK37" s="9" t="n">
        <v>0</v>
      </c>
      <c r="EL37" s="9" t="n">
        <v>0</v>
      </c>
      <c r="EM37" s="10">
        <f>IFERROR(EK37/(EL37*2.20462262185),0)</f>
        <v/>
      </c>
      <c r="EN37" s="9" t="n">
        <v>0</v>
      </c>
      <c r="EO37" s="9" t="n">
        <v>0</v>
      </c>
      <c r="EP37" s="10">
        <f>IFERROR(EN37/(EO37*2.20462262185),0)</f>
        <v/>
      </c>
      <c r="EQ37" s="9" t="n">
        <v>0</v>
      </c>
      <c r="ER37" s="9" t="n">
        <v>0</v>
      </c>
      <c r="ES37" s="10">
        <f>IFERROR(EQ37/(ER37*2.20462262185),0)</f>
        <v/>
      </c>
      <c r="ET37" s="9" t="n">
        <v>18624</v>
      </c>
      <c r="EU37" s="9" t="n">
        <v>533</v>
      </c>
      <c r="EV37" s="10">
        <f>IFERROR(ET37/(EU37*2.20462262185),0)</f>
        <v/>
      </c>
    </row>
    <row r="38">
      <c r="A38" s="126" t="inlineStr">
        <is>
          <t>Austria</t>
        </is>
      </c>
      <c r="B38" s="127">
        <f>SUM(I38,L38,O38,R38,U38,X38,AA38,AD38)</f>
        <v/>
      </c>
      <c r="C38" s="127">
        <f>SUM(J38,M38,P38,S38,V38,Y38,AB38,AE38)</f>
        <v/>
      </c>
      <c r="D38" s="128">
        <f>C38/1000000</f>
        <v/>
      </c>
      <c r="E38" s="128">
        <f>C38*2.20462262185/1000000</f>
        <v/>
      </c>
      <c r="F38" s="129">
        <f>IFERROR(B38/(C38/1000),0)</f>
        <v/>
      </c>
      <c r="G38" s="130">
        <f>IFERROR(B38/(C38*2.20462262185),0)</f>
        <v/>
      </c>
      <c r="I38" s="9" t="n">
        <v>0</v>
      </c>
      <c r="J38" s="9" t="n">
        <v>0</v>
      </c>
      <c r="K38" s="10">
        <f>IFERROR(I38/(J38*2.20462262185),0)</f>
        <v/>
      </c>
      <c r="L38" s="9" t="n">
        <v>0</v>
      </c>
      <c r="M38" s="9" t="n">
        <v>0</v>
      </c>
      <c r="N38" s="10">
        <f>IFERROR(L38/(M38*2.20462262185),0)</f>
        <v/>
      </c>
      <c r="O38" s="9" t="n">
        <v>42478</v>
      </c>
      <c r="P38" s="9" t="n">
        <v>8500</v>
      </c>
      <c r="Q38" s="10">
        <f>IFERROR(O38/(P38*2.20462262185),0)</f>
        <v/>
      </c>
      <c r="R38" s="9" t="n">
        <v>76121</v>
      </c>
      <c r="S38" s="9" t="n">
        <v>15300</v>
      </c>
      <c r="T38" s="10">
        <f>IFERROR(R38/(S38*2.20462262185),0)</f>
        <v/>
      </c>
      <c r="AG38" s="9" t="n">
        <v>0</v>
      </c>
      <c r="AH38" s="9" t="n">
        <v>0</v>
      </c>
      <c r="AI38" s="10">
        <f>IFERROR(AG38/(AH38*2.20462262185),0)</f>
        <v/>
      </c>
      <c r="AJ38" s="9" t="n">
        <v>0</v>
      </c>
      <c r="AK38" s="9" t="n">
        <v>0</v>
      </c>
      <c r="AL38" s="10">
        <f>IFERROR(AJ38/(AK38*2.20462262185),0)</f>
        <v/>
      </c>
      <c r="AM38" s="9" t="n">
        <v>51952</v>
      </c>
      <c r="AN38" s="9" t="n">
        <v>13600</v>
      </c>
      <c r="AO38" s="10">
        <f>IFERROR(AM38/(AN38*2.20462262185),0)</f>
        <v/>
      </c>
      <c r="AP38" s="9" t="n">
        <v>0</v>
      </c>
      <c r="AQ38" s="9" t="n">
        <v>0</v>
      </c>
      <c r="AR38" s="10">
        <f>IFERROR(AP38/(AQ38*2.20462262185),0)</f>
        <v/>
      </c>
      <c r="AS38" s="9" t="n">
        <v>0</v>
      </c>
      <c r="AT38" s="9" t="n">
        <v>0</v>
      </c>
      <c r="AU38" s="10">
        <f>IFERROR(AS38/(AT38*2.20462262185),0)</f>
        <v/>
      </c>
      <c r="AV38" s="9" t="n">
        <v>0</v>
      </c>
      <c r="AW38" s="9" t="n">
        <v>0</v>
      </c>
      <c r="AX38" s="10">
        <f>IFERROR(AV38/(AW38*2.20462262185),0)</f>
        <v/>
      </c>
      <c r="AY38" s="9" t="n">
        <v>83688</v>
      </c>
      <c r="AZ38" s="9" t="n">
        <v>17850</v>
      </c>
      <c r="BA38" s="10">
        <f>IFERROR(AY38/(AZ38*2.20462262185),0)</f>
        <v/>
      </c>
      <c r="BB38" s="9" t="n">
        <v>63819</v>
      </c>
      <c r="BC38" s="9" t="n">
        <v>14970</v>
      </c>
      <c r="BD38" s="10">
        <f>IFERROR(BB38/(BC38*2.20462262185),0)</f>
        <v/>
      </c>
      <c r="DA38" s="9" t="n">
        <v>0</v>
      </c>
      <c r="DB38" s="9" t="n">
        <v>0</v>
      </c>
      <c r="DC38" s="10">
        <f>IFERROR(DA38/(DB38*2.20462262185),0)</f>
        <v/>
      </c>
      <c r="DD38" s="9" t="n">
        <v>0</v>
      </c>
      <c r="DE38" s="9" t="n">
        <v>0</v>
      </c>
      <c r="DF38" s="10">
        <f>IFERROR(DD38/(DE38*2.20462262185),0)</f>
        <v/>
      </c>
      <c r="DG38" s="9" t="n">
        <v>51126</v>
      </c>
      <c r="DH38" s="9" t="n">
        <v>21440</v>
      </c>
      <c r="DI38" s="10">
        <f>IFERROR(DG38/(DH38*2.20462262185),0)</f>
        <v/>
      </c>
      <c r="DJ38" s="9" t="n">
        <v>90537</v>
      </c>
      <c r="DK38" s="9" t="n">
        <v>19430</v>
      </c>
      <c r="DL38" s="10">
        <f>IFERROR(DJ38/(DK38*2.20462262185),0)</f>
        <v/>
      </c>
      <c r="DM38" s="9" t="n">
        <v>0</v>
      </c>
      <c r="DN38" s="9" t="n">
        <v>0</v>
      </c>
      <c r="DO38" s="10">
        <f>IFERROR(DM38/(DN38*2.20462262185),0)</f>
        <v/>
      </c>
      <c r="DP38" s="9" t="n">
        <v>0</v>
      </c>
      <c r="DQ38" s="9" t="n">
        <v>0</v>
      </c>
      <c r="DR38" s="10">
        <f>IFERROR(DP38/(DQ38*2.20462262185),0)</f>
        <v/>
      </c>
      <c r="DS38" s="9" t="n">
        <v>0</v>
      </c>
      <c r="DT38" s="9" t="n">
        <v>0</v>
      </c>
      <c r="DU38" s="10">
        <f>IFERROR(DS38/(DT38*2.20462262185),0)</f>
        <v/>
      </c>
      <c r="DV38" s="9" t="n">
        <v>0</v>
      </c>
      <c r="DW38" s="9" t="n">
        <v>0</v>
      </c>
      <c r="DX38" s="10">
        <f>IFERROR(DV38/(DW38*2.20462262185),0)</f>
        <v/>
      </c>
      <c r="DY38" s="9" t="n">
        <v>0</v>
      </c>
      <c r="DZ38" s="9" t="n">
        <v>0</v>
      </c>
      <c r="EA38" s="10">
        <f>IFERROR(DY38/(DZ38*2.20462262185),0)</f>
        <v/>
      </c>
      <c r="EB38" s="9" t="n">
        <v>0</v>
      </c>
      <c r="EC38" s="9" t="n">
        <v>0</v>
      </c>
      <c r="ED38" s="10">
        <f>IFERROR(EB38/(EC38*2.20462262185),0)</f>
        <v/>
      </c>
      <c r="EE38" s="9" t="n">
        <v>0</v>
      </c>
      <c r="EF38" s="9" t="n">
        <v>0</v>
      </c>
      <c r="EG38" s="10">
        <f>IFERROR(EE38/(EF38*2.20462262185),0)</f>
        <v/>
      </c>
      <c r="EH38" s="9" t="n">
        <v>4300</v>
      </c>
      <c r="EI38" s="9" t="n">
        <v>14673</v>
      </c>
      <c r="EJ38" s="10">
        <f>IFERROR(EH38/(EI38*2.20462262185),0)</f>
        <v/>
      </c>
    </row>
    <row r="39">
      <c r="A39" s="126" t="inlineStr">
        <is>
          <t>Tunisia</t>
        </is>
      </c>
      <c r="B39" s="127">
        <f>SUM(I39,L39,O39,R39,U39,X39,AA39,AD39)</f>
        <v/>
      </c>
      <c r="C39" s="127">
        <f>SUM(J39,M39,P39,S39,V39,Y39,AB39,AE39)</f>
        <v/>
      </c>
      <c r="D39" s="128">
        <f>C39/1000000</f>
        <v/>
      </c>
      <c r="E39" s="128">
        <f>C39*2.20462262185/1000000</f>
        <v/>
      </c>
      <c r="F39" s="129">
        <f>IFERROR(B39/(C39/1000),0)</f>
        <v/>
      </c>
      <c r="G39" s="130">
        <f>IFERROR(B39/(C39*2.20462262185),0)</f>
        <v/>
      </c>
      <c r="I39" s="9" t="n">
        <v>0</v>
      </c>
      <c r="J39" s="9" t="n">
        <v>0</v>
      </c>
      <c r="K39" s="10">
        <f>IFERROR(I39/(J39*2.20462262185),0)</f>
        <v/>
      </c>
      <c r="L39" s="9" t="n">
        <v>0</v>
      </c>
      <c r="M39" s="9" t="n">
        <v>0</v>
      </c>
      <c r="N39" s="10">
        <f>IFERROR(L39/(M39*2.20462262185),0)</f>
        <v/>
      </c>
      <c r="O39" s="9" t="n">
        <v>0</v>
      </c>
      <c r="P39" s="9" t="n">
        <v>0</v>
      </c>
      <c r="Q39" s="10">
        <f>IFERROR(O39/(P39*2.20462262185),0)</f>
        <v/>
      </c>
      <c r="R39" s="9" t="n">
        <v>0</v>
      </c>
      <c r="S39" s="9" t="n">
        <v>0</v>
      </c>
      <c r="T39" s="10">
        <f>IFERROR(R39/(S39*2.20462262185),0)</f>
        <v/>
      </c>
      <c r="U39" s="9" t="n">
        <v>0</v>
      </c>
      <c r="V39" s="9" t="n">
        <v>0</v>
      </c>
      <c r="W39" s="10">
        <f>IFERROR(U39/(V39*2.20462262185),0)</f>
        <v/>
      </c>
      <c r="X39" s="9" t="n">
        <v>37853</v>
      </c>
      <c r="Y39" s="9" t="n">
        <v>11590</v>
      </c>
      <c r="Z39" s="10">
        <f>IFERROR(X39/(Y39*2.20462262185),0)</f>
        <v/>
      </c>
      <c r="AA39" s="9" t="n">
        <v>0</v>
      </c>
      <c r="AB39" s="9" t="n">
        <v>0</v>
      </c>
      <c r="AC39" s="10">
        <f>IFERROR(AA39/(AB39*2.20462262185),0)</f>
        <v/>
      </c>
      <c r="AD39" s="9" t="n">
        <v>38173</v>
      </c>
      <c r="AE39" s="9" t="n">
        <v>11590</v>
      </c>
      <c r="AF39" s="10">
        <f>IFERROR(AD39/(AE39*2.20462262185),0)</f>
        <v/>
      </c>
      <c r="AG39" s="9" t="n">
        <v>76346</v>
      </c>
      <c r="AH39" s="9" t="n">
        <v>23180</v>
      </c>
      <c r="AI39" s="10">
        <f>IFERROR(AG39/(AH39*2.20462262185),0)</f>
        <v/>
      </c>
      <c r="BQ39" s="9" t="n">
        <v>0</v>
      </c>
      <c r="BR39" s="9" t="n">
        <v>0</v>
      </c>
      <c r="BS39" s="10">
        <f>IFERROR(BQ39/(BR39*2.20462262185),0)</f>
        <v/>
      </c>
      <c r="BT39" s="9" t="n">
        <v>0</v>
      </c>
      <c r="BU39" s="9" t="n">
        <v>0</v>
      </c>
      <c r="BV39" s="10">
        <f>IFERROR(BT39/(BU39*2.20462262185),0)</f>
        <v/>
      </c>
      <c r="BW39" s="9" t="n">
        <v>0</v>
      </c>
      <c r="BX39" s="9" t="n">
        <v>0</v>
      </c>
      <c r="BY39" s="10">
        <f>IFERROR(BW39/(BX39*2.20462262185),0)</f>
        <v/>
      </c>
      <c r="BZ39" s="9" t="n">
        <v>0</v>
      </c>
      <c r="CA39" s="9" t="n">
        <v>0</v>
      </c>
      <c r="CB39" s="10">
        <f>IFERROR(BZ39/(CA39*2.20462262185),0)</f>
        <v/>
      </c>
      <c r="CC39" s="9" t="n">
        <v>126174</v>
      </c>
      <c r="CD39" s="9" t="n">
        <v>34770</v>
      </c>
      <c r="CE39" s="10">
        <f>IFERROR(CC39/(CD39*2.20462262185),0)</f>
        <v/>
      </c>
      <c r="CF39" s="9" t="n">
        <v>73212</v>
      </c>
      <c r="CG39" s="9" t="n">
        <v>11590</v>
      </c>
      <c r="CH39" s="10">
        <f>IFERROR(CF39/(CG39*2.20462262185),0)</f>
        <v/>
      </c>
      <c r="CI39" s="9" t="n">
        <v>0</v>
      </c>
      <c r="CJ39" s="9" t="n">
        <v>0</v>
      </c>
      <c r="CK39" s="10">
        <f>IFERROR(CI39/(CJ39*2.20462262185),0)</f>
        <v/>
      </c>
      <c r="CL39" s="9" t="n">
        <v>0</v>
      </c>
      <c r="CM39" s="9" t="n">
        <v>0</v>
      </c>
      <c r="CN39" s="10">
        <f>IFERROR(CL39/(CM39*2.20462262185),0)</f>
        <v/>
      </c>
      <c r="CO39" s="9" t="n">
        <v>0</v>
      </c>
      <c r="CP39" s="9" t="n">
        <v>0</v>
      </c>
      <c r="CQ39" s="10">
        <f>IFERROR(CO39/(CP39*2.20462262185),0)</f>
        <v/>
      </c>
      <c r="CR39" s="9" t="n">
        <v>73212</v>
      </c>
      <c r="CS39" s="9" t="n">
        <v>11590</v>
      </c>
      <c r="CT39" s="10">
        <f>IFERROR(CR39/(CS39*2.20462262185),0)</f>
        <v/>
      </c>
    </row>
    <row r="40">
      <c r="A40" s="126" t="inlineStr">
        <is>
          <t>Finland</t>
        </is>
      </c>
      <c r="B40" s="127">
        <f>SUM(I40,L40,O40,R40,U40,X40,AA40,AD40)</f>
        <v/>
      </c>
      <c r="C40" s="127">
        <f>SUM(J40,M40,P40,S40,V40,Y40,AB40,AE40)</f>
        <v/>
      </c>
      <c r="D40" s="128">
        <f>C40/1000000</f>
        <v/>
      </c>
      <c r="E40" s="128">
        <f>C40*2.20462262185/1000000</f>
        <v/>
      </c>
      <c r="F40" s="129">
        <f>IFERROR(B40/(C40/1000),0)</f>
        <v/>
      </c>
      <c r="G40" s="130">
        <f>IFERROR(B40/(C40*2.20462262185),0)</f>
        <v/>
      </c>
      <c r="I40" s="9" t="n">
        <v>20000</v>
      </c>
      <c r="J40" s="9" t="n">
        <v>20000</v>
      </c>
      <c r="K40" s="10">
        <f>IFERROR(I40/(J40*2.20462262185),0)</f>
        <v/>
      </c>
      <c r="L40" s="9" t="n">
        <v>0</v>
      </c>
      <c r="M40" s="9" t="n">
        <v>0</v>
      </c>
      <c r="N40" s="10">
        <f>IFERROR(L40/(M40*2.20462262185),0)</f>
        <v/>
      </c>
      <c r="O40" s="9" t="n">
        <v>0</v>
      </c>
      <c r="P40" s="9" t="n">
        <v>0</v>
      </c>
      <c r="Q40" s="10">
        <f>IFERROR(O40/(P40*2.20462262185),0)</f>
        <v/>
      </c>
      <c r="R40" s="9" t="n">
        <v>0</v>
      </c>
      <c r="S40" s="9" t="n">
        <v>0</v>
      </c>
      <c r="T40" s="10">
        <f>IFERROR(R40/(S40*2.20462262185),0)</f>
        <v/>
      </c>
      <c r="U40" s="9" t="n">
        <v>0</v>
      </c>
      <c r="V40" s="9" t="n">
        <v>0</v>
      </c>
      <c r="W40" s="10">
        <f>IFERROR(U40/(V40*2.20462262185),0)</f>
        <v/>
      </c>
      <c r="X40" s="9" t="n">
        <v>5897</v>
      </c>
      <c r="Y40" s="9" t="n">
        <v>1959</v>
      </c>
      <c r="Z40" s="10">
        <f>IFERROR(X40/(Y40*2.20462262185),0)</f>
        <v/>
      </c>
      <c r="AG40" s="9" t="n">
        <v>0</v>
      </c>
      <c r="AH40" s="9" t="n">
        <v>0</v>
      </c>
      <c r="AI40" s="10">
        <f>IFERROR(AG40/(AH40*2.20462262185),0)</f>
        <v/>
      </c>
      <c r="AJ40" s="9" t="n">
        <v>0</v>
      </c>
      <c r="AK40" s="9" t="n">
        <v>0</v>
      </c>
      <c r="AL40" s="10">
        <f>IFERROR(AJ40/(AK40*2.20462262185),0)</f>
        <v/>
      </c>
      <c r="AM40" s="9" t="n">
        <v>0</v>
      </c>
      <c r="AN40" s="9" t="n">
        <v>0</v>
      </c>
      <c r="AO40" s="10">
        <f>IFERROR(AM40/(AN40*2.20462262185),0)</f>
        <v/>
      </c>
      <c r="AP40" s="9" t="n">
        <v>0</v>
      </c>
      <c r="AQ40" s="9" t="n">
        <v>0</v>
      </c>
      <c r="AR40" s="10">
        <f>IFERROR(AP40/(AQ40*2.20462262185),0)</f>
        <v/>
      </c>
      <c r="AS40" s="9" t="n">
        <v>0</v>
      </c>
      <c r="AT40" s="9" t="n">
        <v>0</v>
      </c>
      <c r="AU40" s="10">
        <f>IFERROR(AS40/(AT40*2.20462262185),0)</f>
        <v/>
      </c>
      <c r="AV40" s="9" t="n">
        <v>0</v>
      </c>
      <c r="AW40" s="9" t="n">
        <v>0</v>
      </c>
      <c r="AX40" s="10">
        <f>IFERROR(AV40/(AW40*2.20462262185),0)</f>
        <v/>
      </c>
      <c r="AY40" s="9" t="n">
        <v>0</v>
      </c>
      <c r="AZ40" s="9" t="n">
        <v>0</v>
      </c>
      <c r="BA40" s="10">
        <f>IFERROR(AY40/(AZ40*2.20462262185),0)</f>
        <v/>
      </c>
      <c r="BB40" s="9" t="n">
        <v>0</v>
      </c>
      <c r="BC40" s="9" t="n">
        <v>0</v>
      </c>
      <c r="BD40" s="10">
        <f>IFERROR(BB40/(BC40*2.20462262185),0)</f>
        <v/>
      </c>
      <c r="BE40" s="9" t="n">
        <v>0</v>
      </c>
      <c r="BF40" s="9" t="n">
        <v>0</v>
      </c>
      <c r="BG40" s="10">
        <f>IFERROR(BE40/(BF40*2.20462262185),0)</f>
        <v/>
      </c>
      <c r="BH40" s="9" t="n">
        <v>0</v>
      </c>
      <c r="BI40" s="9" t="n">
        <v>0</v>
      </c>
      <c r="BJ40" s="10">
        <f>IFERROR(BH40/(BI40*2.20462262185),0)</f>
        <v/>
      </c>
      <c r="BK40" s="9" t="n">
        <v>0</v>
      </c>
      <c r="BL40" s="9" t="n">
        <v>0</v>
      </c>
      <c r="BM40" s="10">
        <f>IFERROR(BK40/(BL40*2.20462262185),0)</f>
        <v/>
      </c>
      <c r="BN40" s="9" t="n">
        <v>47946</v>
      </c>
      <c r="BO40" s="9" t="n">
        <v>9810</v>
      </c>
      <c r="BP40" s="10">
        <f>IFERROR(BN40/(BO40*2.20462262185),0)</f>
        <v/>
      </c>
      <c r="BQ40" s="9" t="n">
        <v>0</v>
      </c>
      <c r="BR40" s="9" t="n">
        <v>0</v>
      </c>
      <c r="BS40" s="10">
        <f>IFERROR(BQ40/(BR40*2.20462262185),0)</f>
        <v/>
      </c>
      <c r="BT40" s="9" t="n">
        <v>50599</v>
      </c>
      <c r="BU40" s="9" t="n">
        <v>9810</v>
      </c>
      <c r="BV40" s="10">
        <f>IFERROR(BT40/(BU40*2.20462262185),0)</f>
        <v/>
      </c>
      <c r="BW40" s="9" t="n">
        <v>0</v>
      </c>
      <c r="BX40" s="9" t="n">
        <v>0</v>
      </c>
      <c r="BY40" s="10">
        <f>IFERROR(BW40/(BX40*2.20462262185),0)</f>
        <v/>
      </c>
      <c r="BZ40" s="9" t="n">
        <v>0</v>
      </c>
      <c r="CA40" s="9" t="n">
        <v>0</v>
      </c>
      <c r="CB40" s="10">
        <f>IFERROR(BZ40/(CA40*2.20462262185),0)</f>
        <v/>
      </c>
      <c r="CC40" s="9" t="n">
        <v>0</v>
      </c>
      <c r="CD40" s="9" t="n">
        <v>0</v>
      </c>
      <c r="CE40" s="10">
        <f>IFERROR(CC40/(CD40*2.20462262185),0)</f>
        <v/>
      </c>
      <c r="CF40" s="9" t="n">
        <v>0</v>
      </c>
      <c r="CG40" s="9" t="n">
        <v>0</v>
      </c>
      <c r="CH40" s="10">
        <f>IFERROR(CF40/(CG40*2.20462262185),0)</f>
        <v/>
      </c>
      <c r="CI40" s="9" t="n">
        <v>0</v>
      </c>
      <c r="CJ40" s="9" t="n">
        <v>0</v>
      </c>
      <c r="CK40" s="10">
        <f>IFERROR(CI40/(CJ40*2.20462262185),0)</f>
        <v/>
      </c>
      <c r="CL40" s="9" t="n">
        <v>0</v>
      </c>
      <c r="CM40" s="9" t="n">
        <v>0</v>
      </c>
      <c r="CN40" s="10">
        <f>IFERROR(CL40/(CM40*2.20462262185),0)</f>
        <v/>
      </c>
      <c r="CO40" s="9" t="n">
        <v>101142</v>
      </c>
      <c r="CP40" s="9" t="n">
        <v>19620</v>
      </c>
      <c r="CQ40" s="10">
        <f>IFERROR(CO40/(CP40*2.20462262185),0)</f>
        <v/>
      </c>
      <c r="DA40" s="9" t="n">
        <v>102219</v>
      </c>
      <c r="DB40" s="9" t="n">
        <v>19620</v>
      </c>
      <c r="DC40" s="10">
        <f>IFERROR(DA40/(DB40*2.20462262185),0)</f>
        <v/>
      </c>
      <c r="DD40" s="9" t="n">
        <v>0</v>
      </c>
      <c r="DE40" s="9" t="n">
        <v>0</v>
      </c>
      <c r="DF40" s="10">
        <f>IFERROR(DD40/(DE40*2.20462262185),0)</f>
        <v/>
      </c>
      <c r="DG40" s="9" t="n">
        <v>0</v>
      </c>
      <c r="DH40" s="9" t="n">
        <v>0</v>
      </c>
      <c r="DI40" s="10">
        <f>IFERROR(DG40/(DH40*2.20462262185),0)</f>
        <v/>
      </c>
      <c r="DJ40" s="9" t="n">
        <v>101807</v>
      </c>
      <c r="DK40" s="9" t="n">
        <v>19620</v>
      </c>
      <c r="DL40" s="10">
        <f>IFERROR(DJ40/(DK40*2.20462262185),0)</f>
        <v/>
      </c>
      <c r="DM40" s="9" t="n">
        <v>0</v>
      </c>
      <c r="DN40" s="9" t="n">
        <v>0</v>
      </c>
      <c r="DO40" s="10">
        <f>IFERROR(DM40/(DN40*2.20462262185),0)</f>
        <v/>
      </c>
      <c r="DP40" s="9" t="n">
        <v>93277</v>
      </c>
      <c r="DQ40" s="9" t="n">
        <v>19620</v>
      </c>
      <c r="DR40" s="10">
        <f>IFERROR(DP40/(DQ40*2.20462262185),0)</f>
        <v/>
      </c>
      <c r="DS40" s="9" t="n">
        <v>0</v>
      </c>
      <c r="DT40" s="9" t="n">
        <v>0</v>
      </c>
      <c r="DU40" s="10">
        <f>IFERROR(DS40/(DT40*2.20462262185),0)</f>
        <v/>
      </c>
      <c r="DV40" s="9" t="n">
        <v>100240</v>
      </c>
      <c r="DW40" s="9" t="n">
        <v>19620</v>
      </c>
      <c r="DX40" s="10">
        <f>IFERROR(DV40/(DW40*2.20462262185),0)</f>
        <v/>
      </c>
      <c r="DY40" s="9" t="n">
        <v>0</v>
      </c>
      <c r="DZ40" s="9" t="n">
        <v>0</v>
      </c>
      <c r="EA40" s="10">
        <f>IFERROR(DY40/(DZ40*2.20462262185),0)</f>
        <v/>
      </c>
      <c r="EB40" s="9" t="n">
        <v>0</v>
      </c>
      <c r="EC40" s="9" t="n">
        <v>0</v>
      </c>
      <c r="ED40" s="10">
        <f>IFERROR(EB40/(EC40*2.20462262185),0)</f>
        <v/>
      </c>
      <c r="EE40" s="9" t="n">
        <v>99249</v>
      </c>
      <c r="EF40" s="9" t="n">
        <v>19620</v>
      </c>
      <c r="EG40" s="10">
        <f>IFERROR(EE40/(EF40*2.20462262185),0)</f>
        <v/>
      </c>
      <c r="EH40" s="9" t="n">
        <v>122506</v>
      </c>
      <c r="EI40" s="9" t="n">
        <v>19620</v>
      </c>
      <c r="EJ40" s="10">
        <f>IFERROR(EH40/(EI40*2.20462262185),0)</f>
        <v/>
      </c>
      <c r="EK40" s="9" t="n">
        <v>0</v>
      </c>
      <c r="EL40" s="9" t="n">
        <v>0</v>
      </c>
      <c r="EM40" s="10">
        <f>IFERROR(EK40/(EL40*2.20462262185),0)</f>
        <v/>
      </c>
      <c r="EN40" s="9" t="n">
        <v>0</v>
      </c>
      <c r="EO40" s="9" t="n">
        <v>0</v>
      </c>
      <c r="EP40" s="10">
        <f>IFERROR(EN40/(EO40*2.20462262185),0)</f>
        <v/>
      </c>
      <c r="EQ40" s="9" t="n">
        <v>0</v>
      </c>
      <c r="ER40" s="9" t="n">
        <v>0</v>
      </c>
      <c r="ES40" s="10">
        <f>IFERROR(EQ40/(ER40*2.20462262185),0)</f>
        <v/>
      </c>
      <c r="ET40" s="9" t="n">
        <v>197929</v>
      </c>
      <c r="EU40" s="9" t="n">
        <v>38150</v>
      </c>
      <c r="EV40" s="10">
        <f>IFERROR(ET40/(EU40*2.20462262185),0)</f>
        <v/>
      </c>
      <c r="EW40" s="9" t="n">
        <v>0</v>
      </c>
      <c r="EX40" s="9" t="n">
        <v>0</v>
      </c>
      <c r="EY40" s="10">
        <f>IFERROR(EW40/(EX40*2.20462262185),0)</f>
        <v/>
      </c>
      <c r="EZ40" s="9" t="n">
        <v>5567</v>
      </c>
      <c r="FA40" s="9" t="n">
        <v>1621</v>
      </c>
      <c r="FB40" s="10">
        <f>IFERROR(EZ40/(FA40*2.20462262185),0)</f>
        <v/>
      </c>
      <c r="FC40" s="9" t="n">
        <v>0</v>
      </c>
      <c r="FD40" s="9" t="n">
        <v>0</v>
      </c>
      <c r="FE40" s="10">
        <f>IFERROR(FC40/(FD40*2.20462262185),0)</f>
        <v/>
      </c>
      <c r="FF40" s="9" t="n">
        <v>0</v>
      </c>
      <c r="FG40" s="9" t="n">
        <v>0</v>
      </c>
      <c r="FH40" s="10">
        <f>IFERROR(FF40/(FG40*2.20462262185),0)</f>
        <v/>
      </c>
      <c r="FI40" s="9" t="n">
        <v>4723</v>
      </c>
      <c r="FJ40" s="9" t="n">
        <v>544</v>
      </c>
      <c r="FK40" s="10">
        <f>IFERROR(FI40/(FJ40*2.20462262185),0)</f>
        <v/>
      </c>
      <c r="FL40" s="9" t="n">
        <v>14527</v>
      </c>
      <c r="FM40" s="9" t="n">
        <v>1632</v>
      </c>
      <c r="FN40" s="10">
        <f>IFERROR(FL40/(FM40*2.20462262185),0)</f>
        <v/>
      </c>
    </row>
    <row r="41">
      <c r="A41" s="126" t="inlineStr">
        <is>
          <t>Sweden</t>
        </is>
      </c>
      <c r="B41" s="127">
        <f>SUM(I41,L41,O41,R41,U41,X41,AA41,AD41)</f>
        <v/>
      </c>
      <c r="C41" s="127">
        <f>SUM(J41,M41,P41,S41,V41,Y41,AB41,AE41)</f>
        <v/>
      </c>
      <c r="D41" s="128">
        <f>C41/1000000</f>
        <v/>
      </c>
      <c r="E41" s="128">
        <f>C41*2.20462262185/1000000</f>
        <v/>
      </c>
      <c r="F41" s="129">
        <f>IFERROR(B41/(C41/1000),0)</f>
        <v/>
      </c>
      <c r="G41" s="130">
        <f>IFERROR(B41/(C41*2.20462262185),0)</f>
        <v/>
      </c>
      <c r="I41" s="9" t="n">
        <v>0</v>
      </c>
      <c r="J41" s="9" t="n">
        <v>0</v>
      </c>
      <c r="K41" s="10">
        <f>IFERROR(I41/(J41*2.20462262185),0)</f>
        <v/>
      </c>
      <c r="L41" s="9" t="n">
        <v>0</v>
      </c>
      <c r="M41" s="9" t="n">
        <v>0</v>
      </c>
      <c r="N41" s="10">
        <f>IFERROR(L41/(M41*2.20462262185),0)</f>
        <v/>
      </c>
      <c r="O41" s="9" t="n">
        <v>0</v>
      </c>
      <c r="P41" s="9" t="n">
        <v>0</v>
      </c>
      <c r="Q41" s="10">
        <f>IFERROR(O41/(P41*2.20462262185),0)</f>
        <v/>
      </c>
      <c r="R41" s="9" t="n">
        <v>0</v>
      </c>
      <c r="S41" s="9" t="n">
        <v>0</v>
      </c>
      <c r="T41" s="10">
        <f>IFERROR(R41/(S41*2.20462262185),0)</f>
        <v/>
      </c>
      <c r="U41" s="9" t="n">
        <v>0</v>
      </c>
      <c r="V41" s="9" t="n">
        <v>0</v>
      </c>
      <c r="W41" s="10">
        <f>IFERROR(U41/(V41*2.20462262185),0)</f>
        <v/>
      </c>
      <c r="X41" s="9" t="n">
        <v>0</v>
      </c>
      <c r="Y41" s="9" t="n">
        <v>0</v>
      </c>
      <c r="Z41" s="10">
        <f>IFERROR(X41/(Y41*2.20462262185),0)</f>
        <v/>
      </c>
      <c r="AA41" s="9" t="n">
        <v>0</v>
      </c>
      <c r="AB41" s="9" t="n">
        <v>0</v>
      </c>
      <c r="AC41" s="10">
        <f>IFERROR(AA41/(AB41*2.20462262185),0)</f>
        <v/>
      </c>
      <c r="AD41" s="9" t="n">
        <v>43069</v>
      </c>
      <c r="AE41" s="9" t="n">
        <v>17000</v>
      </c>
      <c r="AF41" s="10">
        <f>IFERROR(AD41/(AE41*2.20462262185),0)</f>
        <v/>
      </c>
      <c r="BQ41" s="9" t="n">
        <v>0</v>
      </c>
      <c r="BR41" s="9" t="n">
        <v>0</v>
      </c>
      <c r="BS41" s="10">
        <f>IFERROR(BQ41/(BR41*2.20462262185),0)</f>
        <v/>
      </c>
      <c r="BT41" s="9" t="n">
        <v>0</v>
      </c>
      <c r="BU41" s="9" t="n">
        <v>0</v>
      </c>
      <c r="BV41" s="10">
        <f>IFERROR(BT41/(BU41*2.20462262185),0)</f>
        <v/>
      </c>
      <c r="BW41" s="9" t="n">
        <v>0</v>
      </c>
      <c r="BX41" s="9" t="n">
        <v>0</v>
      </c>
      <c r="BY41" s="10">
        <f>IFERROR(BW41/(BX41*2.20462262185),0)</f>
        <v/>
      </c>
      <c r="BZ41" s="9" t="n">
        <v>0</v>
      </c>
      <c r="CA41" s="9" t="n">
        <v>0</v>
      </c>
      <c r="CB41" s="10">
        <f>IFERROR(BZ41/(CA41*2.20462262185),0)</f>
        <v/>
      </c>
      <c r="CC41" s="9" t="n">
        <v>148177</v>
      </c>
      <c r="CD41" s="9" t="n">
        <v>61200</v>
      </c>
      <c r="CE41" s="10">
        <f>IFERROR(CC41/(CD41*2.20462262185),0)</f>
        <v/>
      </c>
      <c r="DA41" s="9" t="n">
        <v>0</v>
      </c>
      <c r="DB41" s="9" t="n">
        <v>0</v>
      </c>
      <c r="DC41" s="10">
        <f>IFERROR(DA41/(DB41*2.20462262185),0)</f>
        <v/>
      </c>
      <c r="DD41" s="9" t="n">
        <v>0</v>
      </c>
      <c r="DE41" s="9" t="n">
        <v>0</v>
      </c>
      <c r="DF41" s="10">
        <f>IFERROR(DD41/(DE41*2.20462262185),0)</f>
        <v/>
      </c>
      <c r="DG41" s="9" t="n">
        <v>0</v>
      </c>
      <c r="DH41" s="9" t="n">
        <v>0</v>
      </c>
      <c r="DI41" s="10">
        <f>IFERROR(DG41/(DH41*2.20462262185),0)</f>
        <v/>
      </c>
      <c r="DJ41" s="9" t="n">
        <v>58723</v>
      </c>
      <c r="DK41" s="9" t="n">
        <v>18700</v>
      </c>
      <c r="DL41" s="10">
        <f>IFERROR(DJ41/(DK41*2.20462262185),0)</f>
        <v/>
      </c>
      <c r="EK41" s="9" t="n">
        <v>3535</v>
      </c>
      <c r="EL41" s="9" t="n">
        <v>875</v>
      </c>
      <c r="EM41" s="10">
        <f>IFERROR(EK41/(EL41*2.20462262185),0)</f>
        <v/>
      </c>
      <c r="EN41" s="9" t="n">
        <v>40060</v>
      </c>
      <c r="EO41" s="9" t="n">
        <v>9350</v>
      </c>
      <c r="EP41" s="10">
        <f>IFERROR(EN41/(EO41*2.20462262185),0)</f>
        <v/>
      </c>
      <c r="EQ41" s="9" t="n">
        <v>3161</v>
      </c>
      <c r="ER41" s="9" t="n">
        <v>875</v>
      </c>
      <c r="ES41" s="10">
        <f>IFERROR(EQ41/(ER41*2.20462262185),0)</f>
        <v/>
      </c>
      <c r="ET41" s="9" t="n">
        <v>75312</v>
      </c>
      <c r="EU41" s="9" t="n">
        <v>17000</v>
      </c>
      <c r="EV41" s="10">
        <f>IFERROR(ET41/(EU41*2.20462262185),0)</f>
        <v/>
      </c>
      <c r="EW41" s="9" t="n">
        <v>76619</v>
      </c>
      <c r="EX41" s="9" t="n">
        <v>17000</v>
      </c>
      <c r="EY41" s="10">
        <f>IFERROR(EW41/(EX41*2.20462262185),0)</f>
        <v/>
      </c>
      <c r="EZ41" s="9" t="n">
        <v>0</v>
      </c>
      <c r="FA41" s="9" t="n">
        <v>0</v>
      </c>
      <c r="FB41" s="10">
        <f>IFERROR(EZ41/(FA41*2.20462262185),0)</f>
        <v/>
      </c>
      <c r="FC41" s="9" t="n">
        <v>136189</v>
      </c>
      <c r="FD41" s="9" t="n">
        <v>30110</v>
      </c>
      <c r="FE41" s="10">
        <f>IFERROR(FC41/(FD41*2.20462262185),0)</f>
        <v/>
      </c>
      <c r="FF41" s="9" t="n">
        <v>0</v>
      </c>
      <c r="FG41" s="9" t="n">
        <v>0</v>
      </c>
      <c r="FH41" s="10">
        <f>IFERROR(FF41/(FG41*2.20462262185),0)</f>
        <v/>
      </c>
      <c r="FI41" s="9" t="n">
        <v>0</v>
      </c>
      <c r="FJ41" s="9" t="n">
        <v>0</v>
      </c>
      <c r="FK41" s="10">
        <f>IFERROR(FI41/(FJ41*2.20462262185),0)</f>
        <v/>
      </c>
      <c r="FL41" s="9" t="n">
        <v>75818</v>
      </c>
      <c r="FM41" s="9" t="n">
        <v>17000</v>
      </c>
      <c r="FN41" s="10">
        <f>IFERROR(FL41/(FM41*2.20462262185),0)</f>
        <v/>
      </c>
      <c r="FO41" s="9" t="n">
        <v>151773</v>
      </c>
      <c r="FP41" s="9" t="n">
        <v>35700</v>
      </c>
      <c r="FQ41" s="10">
        <f>IFERROR(FO41/(FP41*2.20462262185),0)</f>
        <v/>
      </c>
      <c r="FR41" s="9" t="n">
        <v>274599</v>
      </c>
      <c r="FS41" s="9" t="n">
        <v>67150</v>
      </c>
      <c r="FT41" s="10">
        <f>IFERROR(FR41/(FS41*2.20462262185),0)</f>
        <v/>
      </c>
    </row>
    <row r="42">
      <c r="A42" s="126" t="inlineStr">
        <is>
          <t>Thailand</t>
        </is>
      </c>
      <c r="B42" s="127">
        <f>SUM(I42,L42,O42,R42,U42,X42,AA42,AD42)</f>
        <v/>
      </c>
      <c r="C42" s="127">
        <f>SUM(J42,M42,P42,S42,V42,Y42,AB42,AE42)</f>
        <v/>
      </c>
      <c r="D42" s="128">
        <f>C42/1000000</f>
        <v/>
      </c>
      <c r="E42" s="128">
        <f>C42*2.20462262185/1000000</f>
        <v/>
      </c>
      <c r="F42" s="129">
        <f>IFERROR(B42/(C42/1000),0)</f>
        <v/>
      </c>
      <c r="G42" s="130">
        <f>IFERROR(B42/(C42*2.20462262185),0)</f>
        <v/>
      </c>
      <c r="I42" s="9" t="n">
        <v>0</v>
      </c>
      <c r="J42" s="9" t="n">
        <v>0</v>
      </c>
      <c r="K42" s="10">
        <f>IFERROR(I42/(J42*2.20462262185),0)</f>
        <v/>
      </c>
      <c r="L42" s="9" t="n">
        <v>0</v>
      </c>
      <c r="M42" s="9" t="n">
        <v>0</v>
      </c>
      <c r="N42" s="10">
        <f>IFERROR(L42/(M42*2.20462262185),0)</f>
        <v/>
      </c>
      <c r="O42" s="9" t="n">
        <v>0</v>
      </c>
      <c r="P42" s="9" t="n">
        <v>0</v>
      </c>
      <c r="Q42" s="10">
        <f>IFERROR(O42/(P42*2.20462262185),0)</f>
        <v/>
      </c>
      <c r="R42" s="9" t="n">
        <v>7000</v>
      </c>
      <c r="S42" s="9" t="n">
        <v>15550</v>
      </c>
      <c r="T42" s="10">
        <f>IFERROR(R42/(S42*2.20462262185),0)</f>
        <v/>
      </c>
      <c r="AG42" s="9" t="n">
        <v>0</v>
      </c>
      <c r="AH42" s="9" t="n">
        <v>0</v>
      </c>
      <c r="AI42" s="10">
        <f>IFERROR(AG42/(AH42*2.20462262185),0)</f>
        <v/>
      </c>
      <c r="AJ42" s="9" t="n">
        <v>29891</v>
      </c>
      <c r="AK42" s="9" t="n">
        <v>1999</v>
      </c>
      <c r="AL42" s="10">
        <f>IFERROR(AJ42/(AK42*2.20462262185),0)</f>
        <v/>
      </c>
      <c r="AM42" s="9" t="n">
        <v>14466</v>
      </c>
      <c r="AN42" s="9" t="n">
        <v>1000</v>
      </c>
      <c r="AO42" s="10">
        <f>IFERROR(AM42/(AN42*2.20462262185),0)</f>
        <v/>
      </c>
      <c r="AP42" s="9" t="n">
        <v>5099</v>
      </c>
      <c r="AQ42" s="9" t="n">
        <v>670</v>
      </c>
      <c r="AR42" s="10">
        <f>IFERROR(AP42/(AQ42*2.20462262185),0)</f>
        <v/>
      </c>
      <c r="AS42" s="9" t="n">
        <v>7197</v>
      </c>
      <c r="AT42" s="9" t="n">
        <v>875</v>
      </c>
      <c r="AU42" s="10">
        <f>IFERROR(AS42/(AT42*2.20462262185),0)</f>
        <v/>
      </c>
      <c r="AV42" s="9" t="n">
        <v>0</v>
      </c>
      <c r="AW42" s="9" t="n">
        <v>0</v>
      </c>
      <c r="AX42" s="10">
        <f>IFERROR(AV42/(AW42*2.20462262185),0)</f>
        <v/>
      </c>
      <c r="AY42" s="9" t="n">
        <v>12148</v>
      </c>
      <c r="AZ42" s="9" t="n">
        <v>1545</v>
      </c>
      <c r="BA42" s="10">
        <f>IFERROR(AY42/(AZ42*2.20462262185),0)</f>
        <v/>
      </c>
      <c r="BB42" s="9" t="n">
        <v>0</v>
      </c>
      <c r="BC42" s="9" t="n">
        <v>0</v>
      </c>
      <c r="BD42" s="10">
        <f>IFERROR(BB42/(BC42*2.20462262185),0)</f>
        <v/>
      </c>
      <c r="BE42" s="9" t="n">
        <v>0</v>
      </c>
      <c r="BF42" s="9" t="n">
        <v>0</v>
      </c>
      <c r="BG42" s="10">
        <f>IFERROR(BE42/(BF42*2.20462262185),0)</f>
        <v/>
      </c>
      <c r="BH42" s="9" t="n">
        <v>7197</v>
      </c>
      <c r="BI42" s="9" t="n">
        <v>875</v>
      </c>
      <c r="BJ42" s="10">
        <f>IFERROR(BH42/(BI42*2.20462262185),0)</f>
        <v/>
      </c>
      <c r="BK42" s="9" t="n">
        <v>6178</v>
      </c>
      <c r="BL42" s="9" t="n">
        <v>670</v>
      </c>
      <c r="BM42" s="10">
        <f>IFERROR(BK42/(BL42*2.20462262185),0)</f>
        <v/>
      </c>
      <c r="BQ42" s="9" t="n">
        <v>0</v>
      </c>
      <c r="BR42" s="9" t="n">
        <v>0</v>
      </c>
      <c r="BS42" s="10">
        <f>IFERROR(BQ42/(BR42*2.20462262185),0)</f>
        <v/>
      </c>
      <c r="BT42" s="9" t="n">
        <v>18009</v>
      </c>
      <c r="BU42" s="9" t="n">
        <v>50400</v>
      </c>
      <c r="BV42" s="10">
        <f>IFERROR(BT42/(BU42*2.20462262185),0)</f>
        <v/>
      </c>
      <c r="BW42" s="9" t="n">
        <v>238073</v>
      </c>
      <c r="BX42" s="9" t="n">
        <v>17995</v>
      </c>
      <c r="BY42" s="10">
        <f>IFERROR(BW42/(BX42*2.20462262185),0)</f>
        <v/>
      </c>
      <c r="BZ42" s="9" t="n">
        <v>246854</v>
      </c>
      <c r="CA42" s="9" t="n">
        <v>77055</v>
      </c>
      <c r="CB42" s="10">
        <f>IFERROR(BZ42/(CA42*2.20462262185),0)</f>
        <v/>
      </c>
      <c r="CC42" s="9" t="n">
        <v>6224</v>
      </c>
      <c r="CD42" s="9" t="n">
        <v>37050</v>
      </c>
      <c r="CE42" s="10">
        <f>IFERROR(CC42/(CD42*2.20462262185),0)</f>
        <v/>
      </c>
      <c r="CF42" s="9" t="n">
        <v>572205</v>
      </c>
      <c r="CG42" s="9" t="n">
        <v>73073</v>
      </c>
      <c r="CH42" s="10">
        <f>IFERROR(CF42/(CG42*2.20462262185),0)</f>
        <v/>
      </c>
      <c r="CI42" s="9" t="n">
        <v>476145</v>
      </c>
      <c r="CJ42" s="9" t="n">
        <v>35990</v>
      </c>
      <c r="CK42" s="10">
        <f>IFERROR(CI42/(CJ42*2.20462262185),0)</f>
        <v/>
      </c>
      <c r="CL42" s="9" t="n">
        <v>98052</v>
      </c>
      <c r="CM42" s="9" t="n">
        <v>7998</v>
      </c>
      <c r="CN42" s="10">
        <f>IFERROR(CL42/(CM42*2.20462262185),0)</f>
        <v/>
      </c>
      <c r="CO42" s="9" t="n">
        <v>513799</v>
      </c>
      <c r="CP42" s="9" t="n">
        <v>113939</v>
      </c>
      <c r="CQ42" s="10">
        <f>IFERROR(CO42/(CP42*2.20462262185),0)</f>
        <v/>
      </c>
      <c r="CR42" s="9" t="n">
        <v>59800</v>
      </c>
      <c r="CS42" s="9" t="n">
        <v>168439</v>
      </c>
      <c r="CT42" s="10">
        <f>IFERROR(CR42/(CS42*2.20462262185),0)</f>
        <v/>
      </c>
      <c r="CU42" s="9" t="n">
        <v>33052</v>
      </c>
      <c r="CV42" s="9" t="n">
        <v>127303</v>
      </c>
      <c r="CW42" s="10">
        <f>IFERROR(CU42/(CV42*2.20462262185),0)</f>
        <v/>
      </c>
      <c r="CX42" s="9" t="n">
        <v>266875</v>
      </c>
      <c r="CY42" s="9" t="n">
        <v>31016</v>
      </c>
      <c r="CZ42" s="10">
        <f>IFERROR(CX42/(CY42*2.20462262185),0)</f>
        <v/>
      </c>
      <c r="DA42" s="9" t="n">
        <v>31048</v>
      </c>
      <c r="DB42" s="9" t="n">
        <v>39118</v>
      </c>
      <c r="DC42" s="10">
        <f>IFERROR(DA42/(DB42*2.20462262185),0)</f>
        <v/>
      </c>
      <c r="DD42" s="9" t="n">
        <v>17289</v>
      </c>
      <c r="DE42" s="9" t="n">
        <v>56130</v>
      </c>
      <c r="DF42" s="10">
        <f>IFERROR(DD42/(DE42*2.20462262185),0)</f>
        <v/>
      </c>
      <c r="DG42" s="9" t="n">
        <v>34000</v>
      </c>
      <c r="DH42" s="9" t="n">
        <v>200000</v>
      </c>
      <c r="DI42" s="10">
        <f>IFERROR(DG42/(DH42*2.20462262185),0)</f>
        <v/>
      </c>
      <c r="DJ42" s="9" t="n">
        <v>99078</v>
      </c>
      <c r="DK42" s="9" t="n">
        <v>79594</v>
      </c>
      <c r="DL42" s="10">
        <f>IFERROR(DJ42/(DK42*2.20462262185),0)</f>
        <v/>
      </c>
      <c r="DM42" s="9" t="n">
        <v>27627</v>
      </c>
      <c r="DN42" s="9" t="n">
        <v>1575</v>
      </c>
      <c r="DO42" s="10">
        <f>IFERROR(DM42/(DN42*2.20462262185),0)</f>
        <v/>
      </c>
      <c r="DP42" s="9" t="n">
        <v>267999</v>
      </c>
      <c r="DQ42" s="9" t="n">
        <v>104589</v>
      </c>
      <c r="DR42" s="10">
        <f>IFERROR(DP42/(DQ42*2.20462262185),0)</f>
        <v/>
      </c>
      <c r="DS42" s="9" t="n">
        <v>244825</v>
      </c>
      <c r="DT42" s="9" t="n">
        <v>35811</v>
      </c>
      <c r="DU42" s="10">
        <f>IFERROR(DS42/(DT42*2.20462262185),0)</f>
        <v/>
      </c>
      <c r="DV42" s="9" t="n">
        <v>17420</v>
      </c>
      <c r="DW42" s="9" t="n">
        <v>54500</v>
      </c>
      <c r="DX42" s="10">
        <f>IFERROR(DV42/(DW42*2.20462262185),0)</f>
        <v/>
      </c>
      <c r="DY42" s="9" t="n">
        <v>938319</v>
      </c>
      <c r="DZ42" s="9" t="n">
        <v>979642</v>
      </c>
      <c r="EA42" s="10">
        <f>IFERROR(DY42/(DZ42*2.20462262185),0)</f>
        <v/>
      </c>
      <c r="EB42" s="9" t="n">
        <v>415000</v>
      </c>
      <c r="EC42" s="9" t="n">
        <v>782718</v>
      </c>
      <c r="ED42" s="10">
        <f>IFERROR(EB42/(EC42*2.20462262185),0)</f>
        <v/>
      </c>
      <c r="EE42" s="9" t="n">
        <v>54688</v>
      </c>
      <c r="EF42" s="9" t="n">
        <v>180618</v>
      </c>
      <c r="EG42" s="10">
        <f>IFERROR(EE42/(EF42*2.20462262185),0)</f>
        <v/>
      </c>
      <c r="EH42" s="9" t="n">
        <v>533327</v>
      </c>
      <c r="EI42" s="9" t="n">
        <v>264805</v>
      </c>
      <c r="EJ42" s="10">
        <f>IFERROR(EH42/(EI42*2.20462262185),0)</f>
        <v/>
      </c>
      <c r="EK42" s="9" t="n">
        <v>340298</v>
      </c>
      <c r="EL42" s="9" t="n">
        <v>434786</v>
      </c>
      <c r="EM42" s="10">
        <f>IFERROR(EK42/(EL42*2.20462262185),0)</f>
        <v/>
      </c>
      <c r="EN42" s="9" t="n">
        <v>77997</v>
      </c>
      <c r="EO42" s="9" t="n">
        <v>220520</v>
      </c>
      <c r="EP42" s="10">
        <f>IFERROR(EN42/(EO42*2.20462262185),0)</f>
        <v/>
      </c>
      <c r="EQ42" s="9" t="n">
        <v>189720</v>
      </c>
      <c r="ER42" s="9" t="n">
        <v>149833</v>
      </c>
      <c r="ES42" s="10">
        <f>IFERROR(EQ42/(ER42*2.20462262185),0)</f>
        <v/>
      </c>
      <c r="ET42" s="9" t="n">
        <v>61422</v>
      </c>
      <c r="EU42" s="9" t="n">
        <v>21513</v>
      </c>
      <c r="EV42" s="10">
        <f>IFERROR(ET42/(EU42*2.20462262185),0)</f>
        <v/>
      </c>
      <c r="EW42" s="9" t="n">
        <v>78224</v>
      </c>
      <c r="EX42" s="9" t="n">
        <v>155630</v>
      </c>
      <c r="EY42" s="10">
        <f>IFERROR(EW42/(EX42*2.20462262185),0)</f>
        <v/>
      </c>
      <c r="EZ42" s="9" t="n">
        <v>248927</v>
      </c>
      <c r="FA42" s="9" t="n">
        <v>277646</v>
      </c>
      <c r="FB42" s="10">
        <f>IFERROR(EZ42/(FA42*2.20462262185),0)</f>
        <v/>
      </c>
      <c r="FC42" s="9" t="n">
        <v>679840</v>
      </c>
      <c r="FD42" s="9" t="n">
        <v>1074551</v>
      </c>
      <c r="FE42" s="10">
        <f>IFERROR(FC42/(FD42*2.20462262185),0)</f>
        <v/>
      </c>
      <c r="FF42" s="9" t="n">
        <v>877290</v>
      </c>
      <c r="FG42" s="9" t="n">
        <v>1277933</v>
      </c>
      <c r="FH42" s="10">
        <f>IFERROR(FF42/(FG42*2.20462262185),0)</f>
        <v/>
      </c>
      <c r="FI42" s="9" t="n">
        <v>910652</v>
      </c>
      <c r="FJ42" s="9" t="n">
        <v>1408464</v>
      </c>
      <c r="FK42" s="10">
        <f>IFERROR(FI42/(FJ42*2.20462262185),0)</f>
        <v/>
      </c>
      <c r="FL42" s="9" t="n">
        <v>420539</v>
      </c>
      <c r="FM42" s="9" t="n">
        <v>721411</v>
      </c>
      <c r="FN42" s="10">
        <f>IFERROR(FL42/(FM42*2.20462262185),0)</f>
        <v/>
      </c>
      <c r="FO42" s="9" t="n">
        <v>323000</v>
      </c>
      <c r="FP42" s="9" t="n">
        <v>513165</v>
      </c>
      <c r="FQ42" s="10">
        <f>IFERROR(FO42/(FP42*2.20462262185),0)</f>
        <v/>
      </c>
      <c r="FR42" s="9" t="n">
        <v>449144</v>
      </c>
      <c r="FS42" s="9" t="n">
        <v>847305</v>
      </c>
      <c r="FT42" s="10">
        <f>IFERROR(FR42/(FS42*2.20462262185),0)</f>
        <v/>
      </c>
    </row>
    <row r="43">
      <c r="A43" s="126" t="inlineStr">
        <is>
          <t>Ecuador</t>
        </is>
      </c>
      <c r="B43" s="127">
        <f>SUM(I43,L43,O43,R43,U43,X43,AA43,AD43)</f>
        <v/>
      </c>
      <c r="C43" s="127">
        <f>SUM(J43,M43,P43,S43,V43,Y43,AB43,AE43)</f>
        <v/>
      </c>
      <c r="D43" s="128">
        <f>C43/1000000</f>
        <v/>
      </c>
      <c r="E43" s="128">
        <f>C43*2.20462262185/1000000</f>
        <v/>
      </c>
      <c r="F43" s="129">
        <f>IFERROR(B43/(C43/1000),0)</f>
        <v/>
      </c>
      <c r="G43" s="130">
        <f>IFERROR(B43/(C43*2.20462262185),0)</f>
        <v/>
      </c>
      <c r="I43" s="9" t="n">
        <v>4377</v>
      </c>
      <c r="J43" s="9" t="n">
        <v>850</v>
      </c>
      <c r="K43" s="10">
        <f>IFERROR(I43/(J43*2.20462262185),0)</f>
        <v/>
      </c>
      <c r="L43" s="9" t="n">
        <v>2622</v>
      </c>
      <c r="M43" s="9" t="n">
        <v>255</v>
      </c>
      <c r="N43" s="10">
        <f>IFERROR(L43/(M43*2.20462262185),0)</f>
        <v/>
      </c>
      <c r="O43" s="9" t="n">
        <v>0</v>
      </c>
      <c r="P43" s="9" t="n">
        <v>0</v>
      </c>
      <c r="Q43" s="10">
        <f>IFERROR(O43/(P43*2.20462262185),0)</f>
        <v/>
      </c>
      <c r="R43" s="9" t="n">
        <v>0</v>
      </c>
      <c r="S43" s="9" t="n">
        <v>0</v>
      </c>
      <c r="T43" s="10">
        <f>IFERROR(R43/(S43*2.20462262185),0)</f>
        <v/>
      </c>
      <c r="U43" s="9" t="n">
        <v>0</v>
      </c>
      <c r="V43" s="9" t="n">
        <v>0</v>
      </c>
      <c r="W43" s="10">
        <f>IFERROR(U43/(V43*2.20462262185),0)</f>
        <v/>
      </c>
      <c r="X43" s="9" t="n">
        <v>15874</v>
      </c>
      <c r="Y43" s="9" t="n">
        <v>13400</v>
      </c>
      <c r="Z43" s="10">
        <f>IFERROR(X43/(Y43*2.20462262185),0)</f>
        <v/>
      </c>
      <c r="DA43" s="9" t="n">
        <v>0</v>
      </c>
      <c r="DB43" s="9" t="n">
        <v>0</v>
      </c>
      <c r="DC43" s="10">
        <f>IFERROR(DA43/(DB43*2.20462262185),0)</f>
        <v/>
      </c>
      <c r="DD43" s="9" t="n">
        <v>26175</v>
      </c>
      <c r="DE43" s="9" t="n">
        <v>3818</v>
      </c>
      <c r="DF43" s="10">
        <f>IFERROR(DD43/(DE43*2.20462262185),0)</f>
        <v/>
      </c>
      <c r="DG43" s="9" t="n">
        <v>0</v>
      </c>
      <c r="DH43" s="9" t="n">
        <v>0</v>
      </c>
      <c r="DI43" s="10">
        <f>IFERROR(DG43/(DH43*2.20462262185),0)</f>
        <v/>
      </c>
      <c r="DJ43" s="9" t="n">
        <v>0</v>
      </c>
      <c r="DK43" s="9" t="n">
        <v>0</v>
      </c>
      <c r="DL43" s="10">
        <f>IFERROR(DJ43/(DK43*2.20462262185),0)</f>
        <v/>
      </c>
      <c r="DM43" s="9" t="n">
        <v>17745</v>
      </c>
      <c r="DN43" s="9" t="n">
        <v>3720</v>
      </c>
      <c r="DO43" s="10">
        <f>IFERROR(DM43/(DN43*2.20462262185),0)</f>
        <v/>
      </c>
      <c r="DP43" s="9" t="n">
        <v>29193</v>
      </c>
      <c r="DQ43" s="9" t="n">
        <v>12060</v>
      </c>
      <c r="DR43" s="10">
        <f>IFERROR(DP43/(DQ43*2.20462262185),0)</f>
        <v/>
      </c>
      <c r="EK43" s="9" t="n">
        <v>0</v>
      </c>
      <c r="EL43" s="9" t="n">
        <v>0</v>
      </c>
      <c r="EM43" s="10">
        <f>IFERROR(EK43/(EL43*2.20462262185),0)</f>
        <v/>
      </c>
      <c r="EN43" s="9" t="n">
        <v>0</v>
      </c>
      <c r="EO43" s="9" t="n">
        <v>0</v>
      </c>
      <c r="EP43" s="10">
        <f>IFERROR(EN43/(EO43*2.20462262185),0)</f>
        <v/>
      </c>
      <c r="EQ43" s="9" t="n">
        <v>2691</v>
      </c>
      <c r="ER43" s="9" t="n">
        <v>156</v>
      </c>
      <c r="ES43" s="10">
        <f>IFERROR(EQ43/(ER43*2.20462262185),0)</f>
        <v/>
      </c>
      <c r="ET43" s="9" t="n">
        <v>0</v>
      </c>
      <c r="EU43" s="9" t="n">
        <v>0</v>
      </c>
      <c r="EV43" s="10">
        <f>IFERROR(ET43/(EU43*2.20462262185),0)</f>
        <v/>
      </c>
      <c r="EW43" s="9" t="n">
        <v>28850</v>
      </c>
      <c r="EX43" s="9" t="n">
        <v>14740</v>
      </c>
      <c r="EY43" s="10">
        <f>IFERROR(EW43/(EX43*2.20462262185),0)</f>
        <v/>
      </c>
    </row>
    <row r="44">
      <c r="A44" s="126" t="inlineStr">
        <is>
          <t>Chile</t>
        </is>
      </c>
      <c r="B44" s="127">
        <f>SUM(I44,L44,O44,R44,U44,X44,AA44,AD44)</f>
        <v/>
      </c>
      <c r="C44" s="127">
        <f>SUM(J44,M44,P44,S44,V44,Y44,AB44,AE44)</f>
        <v/>
      </c>
      <c r="D44" s="128">
        <f>C44/1000000</f>
        <v/>
      </c>
      <c r="E44" s="128">
        <f>C44*2.20462262185/1000000</f>
        <v/>
      </c>
      <c r="F44" s="129">
        <f>IFERROR(B44/(C44/1000),0)</f>
        <v/>
      </c>
      <c r="G44" s="130">
        <f>IFERROR(B44/(C44*2.20462262185),0)</f>
        <v/>
      </c>
      <c r="I44" s="9" t="n">
        <v>0</v>
      </c>
      <c r="J44" s="9" t="n">
        <v>0</v>
      </c>
      <c r="K44" s="10">
        <f>IFERROR(I44/(J44*2.20462262185),0)</f>
        <v/>
      </c>
      <c r="L44" s="9" t="n">
        <v>0</v>
      </c>
      <c r="M44" s="9" t="n">
        <v>0</v>
      </c>
      <c r="N44" s="10">
        <f>IFERROR(L44/(M44*2.20462262185),0)</f>
        <v/>
      </c>
      <c r="O44" s="9" t="n">
        <v>0</v>
      </c>
      <c r="P44" s="9" t="n">
        <v>0</v>
      </c>
      <c r="Q44" s="10">
        <f>IFERROR(O44/(P44*2.20462262185),0)</f>
        <v/>
      </c>
      <c r="R44" s="9" t="n">
        <v>0</v>
      </c>
      <c r="S44" s="9" t="n">
        <v>0</v>
      </c>
      <c r="T44" s="10">
        <f>IFERROR(R44/(S44*2.20462262185),0)</f>
        <v/>
      </c>
      <c r="U44" s="9" t="n">
        <v>0</v>
      </c>
      <c r="V44" s="9" t="n">
        <v>0</v>
      </c>
      <c r="W44" s="10">
        <f>IFERROR(U44/(V44*2.20462262185),0)</f>
        <v/>
      </c>
      <c r="X44" s="9" t="n">
        <v>62223</v>
      </c>
      <c r="Y44" s="9" t="n">
        <v>12250</v>
      </c>
      <c r="Z44" s="10">
        <f>IFERROR(X44/(Y44*2.20462262185),0)</f>
        <v/>
      </c>
      <c r="AG44" s="9" t="n">
        <v>0</v>
      </c>
      <c r="AH44" s="9" t="n">
        <v>0</v>
      </c>
      <c r="AI44" s="10">
        <f>IFERROR(AG44/(AH44*2.20462262185),0)</f>
        <v/>
      </c>
      <c r="AJ44" s="9" t="n">
        <v>0</v>
      </c>
      <c r="AK44" s="9" t="n">
        <v>0</v>
      </c>
      <c r="AL44" s="10">
        <f>IFERROR(AJ44/(AK44*2.20462262185),0)</f>
        <v/>
      </c>
      <c r="AM44" s="9" t="n">
        <v>0</v>
      </c>
      <c r="AN44" s="9" t="n">
        <v>0</v>
      </c>
      <c r="AO44" s="10">
        <f>IFERROR(AM44/(AN44*2.20462262185),0)</f>
        <v/>
      </c>
      <c r="AP44" s="9" t="n">
        <v>0</v>
      </c>
      <c r="AQ44" s="9" t="n">
        <v>0</v>
      </c>
      <c r="AR44" s="10">
        <f>IFERROR(AP44/(AQ44*2.20462262185),0)</f>
        <v/>
      </c>
      <c r="AS44" s="9" t="n">
        <v>0</v>
      </c>
      <c r="AT44" s="9" t="n">
        <v>0</v>
      </c>
      <c r="AU44" s="10">
        <f>IFERROR(AS44/(AT44*2.20462262185),0)</f>
        <v/>
      </c>
      <c r="AV44" s="9" t="n">
        <v>0</v>
      </c>
      <c r="AW44" s="9" t="n">
        <v>0</v>
      </c>
      <c r="AX44" s="10">
        <f>IFERROR(AV44/(AW44*2.20462262185),0)</f>
        <v/>
      </c>
      <c r="AY44" s="9" t="n">
        <v>0</v>
      </c>
      <c r="AZ44" s="9" t="n">
        <v>0</v>
      </c>
      <c r="BA44" s="10">
        <f>IFERROR(AY44/(AZ44*2.20462262185),0)</f>
        <v/>
      </c>
      <c r="BB44" s="9" t="n">
        <v>19973</v>
      </c>
      <c r="BC44" s="9" t="n">
        <v>12250</v>
      </c>
      <c r="BD44" s="10">
        <f>IFERROR(BB44/(BC44*2.20462262185),0)</f>
        <v/>
      </c>
      <c r="BQ44" s="9" t="n">
        <v>0</v>
      </c>
      <c r="BR44" s="9" t="n">
        <v>0</v>
      </c>
      <c r="BS44" s="10">
        <f>IFERROR(BQ44/(BR44*2.20462262185),0)</f>
        <v/>
      </c>
      <c r="BT44" s="9" t="n">
        <v>0</v>
      </c>
      <c r="BU44" s="9" t="n">
        <v>0</v>
      </c>
      <c r="BV44" s="10">
        <f>IFERROR(BT44/(BU44*2.20462262185),0)</f>
        <v/>
      </c>
      <c r="BW44" s="9" t="n">
        <v>0</v>
      </c>
      <c r="BX44" s="9" t="n">
        <v>0</v>
      </c>
      <c r="BY44" s="10">
        <f>IFERROR(BW44/(BX44*2.20462262185),0)</f>
        <v/>
      </c>
      <c r="BZ44" s="9" t="n">
        <v>0</v>
      </c>
      <c r="CA44" s="9" t="n">
        <v>0</v>
      </c>
      <c r="CB44" s="10">
        <f>IFERROR(BZ44/(CA44*2.20462262185),0)</f>
        <v/>
      </c>
      <c r="CC44" s="9" t="n">
        <v>0</v>
      </c>
      <c r="CD44" s="9" t="n">
        <v>0</v>
      </c>
      <c r="CE44" s="10">
        <f>IFERROR(CC44/(CD44*2.20462262185),0)</f>
        <v/>
      </c>
      <c r="CF44" s="9" t="n">
        <v>0</v>
      </c>
      <c r="CG44" s="9" t="n">
        <v>0</v>
      </c>
      <c r="CH44" s="10">
        <f>IFERROR(CF44/(CG44*2.20462262185),0)</f>
        <v/>
      </c>
      <c r="CI44" s="9" t="n">
        <v>0</v>
      </c>
      <c r="CJ44" s="9" t="n">
        <v>0</v>
      </c>
      <c r="CK44" s="10">
        <f>IFERROR(CI44/(CJ44*2.20462262185),0)</f>
        <v/>
      </c>
      <c r="CL44" s="9" t="n">
        <v>19973</v>
      </c>
      <c r="CM44" s="9" t="n">
        <v>12250</v>
      </c>
      <c r="CN44" s="10">
        <f>IFERROR(CL44/(CM44*2.20462262185),0)</f>
        <v/>
      </c>
      <c r="DA44" s="9" t="n">
        <v>0</v>
      </c>
      <c r="DB44" s="9" t="n">
        <v>0</v>
      </c>
      <c r="DC44" s="10">
        <f>IFERROR(DA44/(DB44*2.20462262185),0)</f>
        <v/>
      </c>
      <c r="DD44" s="9" t="n">
        <v>0</v>
      </c>
      <c r="DE44" s="9" t="n">
        <v>0</v>
      </c>
      <c r="DF44" s="10">
        <f>IFERROR(DD44/(DE44*2.20462262185),0)</f>
        <v/>
      </c>
      <c r="DG44" s="9" t="n">
        <v>9428</v>
      </c>
      <c r="DH44" s="9" t="n">
        <v>5250</v>
      </c>
      <c r="DI44" s="10">
        <f>IFERROR(DG44/(DH44*2.20462262185),0)</f>
        <v/>
      </c>
    </row>
    <row r="45">
      <c r="A45" s="126" t="inlineStr">
        <is>
          <t>South Africa</t>
        </is>
      </c>
      <c r="B45" s="127">
        <f>SUM(I45,L45,O45,R45,U45,X45,AA45,AD45)</f>
        <v/>
      </c>
      <c r="C45" s="127">
        <f>SUM(J45,M45,P45,S45,V45,Y45,AB45,AE45)</f>
        <v/>
      </c>
      <c r="D45" s="128">
        <f>C45/1000000</f>
        <v/>
      </c>
      <c r="E45" s="128">
        <f>C45*2.20462262185/1000000</f>
        <v/>
      </c>
      <c r="F45" s="129">
        <f>IFERROR(B45/(C45/1000),0)</f>
        <v/>
      </c>
      <c r="G45" s="130">
        <f>IFERROR(B45/(C45*2.20462262185),0)</f>
        <v/>
      </c>
      <c r="I45" s="9" t="n">
        <v>0</v>
      </c>
      <c r="J45" s="9" t="n">
        <v>0</v>
      </c>
      <c r="K45" s="10">
        <f>IFERROR(I45/(J45*2.20462262185),0)</f>
        <v/>
      </c>
      <c r="L45" s="9" t="n">
        <v>0</v>
      </c>
      <c r="M45" s="9" t="n">
        <v>0</v>
      </c>
      <c r="N45" s="10">
        <f>IFERROR(L45/(M45*2.20462262185),0)</f>
        <v/>
      </c>
      <c r="O45" s="9" t="n">
        <v>0</v>
      </c>
      <c r="P45" s="9" t="n">
        <v>0</v>
      </c>
      <c r="Q45" s="10">
        <f>IFERROR(O45/(P45*2.20462262185),0)</f>
        <v/>
      </c>
      <c r="R45" s="9" t="n">
        <v>0</v>
      </c>
      <c r="S45" s="9" t="n">
        <v>0</v>
      </c>
      <c r="T45" s="10">
        <f>IFERROR(R45/(S45*2.20462262185),0)</f>
        <v/>
      </c>
      <c r="U45" s="9" t="n">
        <v>0</v>
      </c>
      <c r="V45" s="9" t="n">
        <v>0</v>
      </c>
      <c r="W45" s="10">
        <f>IFERROR(U45/(V45*2.20462262185),0)</f>
        <v/>
      </c>
      <c r="X45" s="9" t="n">
        <v>36854</v>
      </c>
      <c r="Y45" s="9" t="n">
        <v>8650</v>
      </c>
      <c r="Z45" s="10">
        <f>IFERROR(X45/(Y45*2.20462262185),0)</f>
        <v/>
      </c>
      <c r="AG45" s="9" t="n">
        <v>0</v>
      </c>
      <c r="AH45" s="9" t="n">
        <v>0</v>
      </c>
      <c r="AI45" s="10">
        <f>IFERROR(AG45/(AH45*2.20462262185),0)</f>
        <v/>
      </c>
      <c r="AJ45" s="9" t="n">
        <v>0</v>
      </c>
      <c r="AK45" s="9" t="n">
        <v>0</v>
      </c>
      <c r="AL45" s="10">
        <f>IFERROR(AJ45/(AK45*2.20462262185),0)</f>
        <v/>
      </c>
      <c r="AM45" s="9" t="n">
        <v>0</v>
      </c>
      <c r="AN45" s="9" t="n">
        <v>0</v>
      </c>
      <c r="AO45" s="10">
        <f>IFERROR(AM45/(AN45*2.20462262185),0)</f>
        <v/>
      </c>
      <c r="AP45" s="9" t="n">
        <v>0</v>
      </c>
      <c r="AQ45" s="9" t="n">
        <v>0</v>
      </c>
      <c r="AR45" s="10">
        <f>IFERROR(AP45/(AQ45*2.20462262185),0)</f>
        <v/>
      </c>
      <c r="AS45" s="9" t="n">
        <v>59712</v>
      </c>
      <c r="AT45" s="9" t="n">
        <v>14550</v>
      </c>
      <c r="AU45" s="10">
        <f>IFERROR(AS45/(AT45*2.20462262185),0)</f>
        <v/>
      </c>
      <c r="AV45" s="9" t="n">
        <v>0</v>
      </c>
      <c r="AW45" s="9" t="n">
        <v>0</v>
      </c>
      <c r="AX45" s="10">
        <f>IFERROR(AV45/(AW45*2.20462262185),0)</f>
        <v/>
      </c>
      <c r="AY45" s="9" t="n">
        <v>0</v>
      </c>
      <c r="AZ45" s="9" t="n">
        <v>0</v>
      </c>
      <c r="BA45" s="10">
        <f>IFERROR(AY45/(AZ45*2.20462262185),0)</f>
        <v/>
      </c>
      <c r="BB45" s="9" t="n">
        <v>0</v>
      </c>
      <c r="BC45" s="9" t="n">
        <v>0</v>
      </c>
      <c r="BD45" s="10">
        <f>IFERROR(BB45/(BC45*2.20462262185),0)</f>
        <v/>
      </c>
      <c r="BE45" s="9" t="n">
        <v>0</v>
      </c>
      <c r="BF45" s="9" t="n">
        <v>0</v>
      </c>
      <c r="BG45" s="10">
        <f>IFERROR(BE45/(BF45*2.20462262185),0)</f>
        <v/>
      </c>
      <c r="BH45" s="9" t="n">
        <v>25991</v>
      </c>
      <c r="BI45" s="9" t="n">
        <v>4375</v>
      </c>
      <c r="BJ45" s="10">
        <f>IFERROR(BH45/(BI45*2.20462262185),0)</f>
        <v/>
      </c>
      <c r="BQ45" s="9" t="n">
        <v>35572</v>
      </c>
      <c r="BR45" s="9" t="n">
        <v>10200</v>
      </c>
      <c r="BS45" s="10">
        <f>IFERROR(BQ45/(BR45*2.20462262185),0)</f>
        <v/>
      </c>
      <c r="BT45" s="9" t="n">
        <v>0</v>
      </c>
      <c r="BU45" s="9" t="n">
        <v>0</v>
      </c>
      <c r="BV45" s="10">
        <f>IFERROR(BT45/(BU45*2.20462262185),0)</f>
        <v/>
      </c>
      <c r="BW45" s="9" t="n">
        <v>0</v>
      </c>
      <c r="BX45" s="9" t="n">
        <v>0</v>
      </c>
      <c r="BY45" s="10">
        <f>IFERROR(BW45/(BX45*2.20462262185),0)</f>
        <v/>
      </c>
      <c r="BZ45" s="9" t="n">
        <v>0</v>
      </c>
      <c r="CA45" s="9" t="n">
        <v>0</v>
      </c>
      <c r="CB45" s="10">
        <f>IFERROR(BZ45/(CA45*2.20462262185),0)</f>
        <v/>
      </c>
      <c r="CC45" s="9" t="n">
        <v>0</v>
      </c>
      <c r="CD45" s="9" t="n">
        <v>0</v>
      </c>
      <c r="CE45" s="10">
        <f>IFERROR(CC45/(CD45*2.20462262185),0)</f>
        <v/>
      </c>
      <c r="CF45" s="9" t="n">
        <v>41201</v>
      </c>
      <c r="CG45" s="9" t="n">
        <v>10250</v>
      </c>
      <c r="CH45" s="10">
        <f>IFERROR(CF45/(CG45*2.20462262185),0)</f>
        <v/>
      </c>
      <c r="DA45" s="9" t="n">
        <v>52918</v>
      </c>
      <c r="DB45" s="9" t="n">
        <v>13650</v>
      </c>
      <c r="DC45" s="10">
        <f>IFERROR(DA45/(DB45*2.20462262185),0)</f>
        <v/>
      </c>
      <c r="DD45" s="9" t="n">
        <v>0</v>
      </c>
      <c r="DE45" s="9" t="n">
        <v>0</v>
      </c>
      <c r="DF45" s="10">
        <f>IFERROR(DD45/(DE45*2.20462262185),0)</f>
        <v/>
      </c>
      <c r="DG45" s="9" t="n">
        <v>0</v>
      </c>
      <c r="DH45" s="9" t="n">
        <v>0</v>
      </c>
      <c r="DI45" s="10">
        <f>IFERROR(DG45/(DH45*2.20462262185),0)</f>
        <v/>
      </c>
      <c r="DJ45" s="9" t="n">
        <v>0</v>
      </c>
      <c r="DK45" s="9" t="n">
        <v>0</v>
      </c>
      <c r="DL45" s="10">
        <f>IFERROR(DJ45/(DK45*2.20462262185),0)</f>
        <v/>
      </c>
      <c r="DM45" s="9" t="n">
        <v>0</v>
      </c>
      <c r="DN45" s="9" t="n">
        <v>0</v>
      </c>
      <c r="DO45" s="10">
        <f>IFERROR(DM45/(DN45*2.20462262185),0)</f>
        <v/>
      </c>
      <c r="DP45" s="9" t="n">
        <v>0</v>
      </c>
      <c r="DQ45" s="9" t="n">
        <v>0</v>
      </c>
      <c r="DR45" s="10">
        <f>IFERROR(DP45/(DQ45*2.20462262185),0)</f>
        <v/>
      </c>
      <c r="DS45" s="9" t="n">
        <v>0</v>
      </c>
      <c r="DT45" s="9" t="n">
        <v>0</v>
      </c>
      <c r="DU45" s="10">
        <f>IFERROR(DS45/(DT45*2.20462262185),0)</f>
        <v/>
      </c>
      <c r="DV45" s="9" t="n">
        <v>36423</v>
      </c>
      <c r="DW45" s="9" t="n">
        <v>6900</v>
      </c>
      <c r="DX45" s="10">
        <f>IFERROR(DV45/(DW45*2.20462262185),0)</f>
        <v/>
      </c>
      <c r="DY45" s="9" t="n">
        <v>0</v>
      </c>
      <c r="DZ45" s="9" t="n">
        <v>0</v>
      </c>
      <c r="EA45" s="10">
        <f>IFERROR(DY45/(DZ45*2.20462262185),0)</f>
        <v/>
      </c>
      <c r="EB45" s="9" t="n">
        <v>0</v>
      </c>
      <c r="EC45" s="9" t="n">
        <v>0</v>
      </c>
      <c r="ED45" s="10">
        <f>IFERROR(EB45/(EC45*2.20462262185),0)</f>
        <v/>
      </c>
      <c r="EE45" s="9" t="n">
        <v>0</v>
      </c>
      <c r="EF45" s="9" t="n">
        <v>0</v>
      </c>
      <c r="EG45" s="10">
        <f>IFERROR(EE45/(EF45*2.20462262185),0)</f>
        <v/>
      </c>
      <c r="EH45" s="9" t="n">
        <v>5645</v>
      </c>
      <c r="EI45" s="9" t="n">
        <v>875</v>
      </c>
      <c r="EJ45" s="10">
        <f>IFERROR(EH45/(EI45*2.20462262185),0)</f>
        <v/>
      </c>
      <c r="EK45" s="9" t="n">
        <v>0</v>
      </c>
      <c r="EL45" s="9" t="n">
        <v>0</v>
      </c>
      <c r="EM45" s="10">
        <f>IFERROR(EK45/(EL45*2.20462262185),0)</f>
        <v/>
      </c>
      <c r="EN45" s="9" t="n">
        <v>0</v>
      </c>
      <c r="EO45" s="9" t="n">
        <v>0</v>
      </c>
      <c r="EP45" s="10">
        <f>IFERROR(EN45/(EO45*2.20462262185),0)</f>
        <v/>
      </c>
      <c r="EQ45" s="9" t="n">
        <v>0</v>
      </c>
      <c r="ER45" s="9" t="n">
        <v>0</v>
      </c>
      <c r="ES45" s="10">
        <f>IFERROR(EQ45/(ER45*2.20462262185),0)</f>
        <v/>
      </c>
      <c r="ET45" s="9" t="n">
        <v>21303</v>
      </c>
      <c r="EU45" s="9" t="n">
        <v>3500</v>
      </c>
      <c r="EV45" s="10">
        <f>IFERROR(ET45/(EU45*2.20462262185),0)</f>
        <v/>
      </c>
      <c r="EW45" s="9" t="n">
        <v>0</v>
      </c>
      <c r="EX45" s="9" t="n">
        <v>0</v>
      </c>
      <c r="EY45" s="10">
        <f>IFERROR(EW45/(EX45*2.20462262185),0)</f>
        <v/>
      </c>
      <c r="EZ45" s="9" t="n">
        <v>0</v>
      </c>
      <c r="FA45" s="9" t="n">
        <v>0</v>
      </c>
      <c r="FB45" s="10">
        <f>IFERROR(EZ45/(FA45*2.20462262185),0)</f>
        <v/>
      </c>
      <c r="FC45" s="9" t="n">
        <v>0</v>
      </c>
      <c r="FD45" s="9" t="n">
        <v>0</v>
      </c>
      <c r="FE45" s="10">
        <f>IFERROR(FC45/(FD45*2.20462262185),0)</f>
        <v/>
      </c>
      <c r="FF45" s="9" t="n">
        <v>0</v>
      </c>
      <c r="FG45" s="9" t="n">
        <v>0</v>
      </c>
      <c r="FH45" s="10">
        <f>IFERROR(FF45/(FG45*2.20462262185),0)</f>
        <v/>
      </c>
      <c r="FI45" s="9" t="n">
        <v>0</v>
      </c>
      <c r="FJ45" s="9" t="n">
        <v>0</v>
      </c>
      <c r="FK45" s="10">
        <f>IFERROR(FI45/(FJ45*2.20462262185),0)</f>
        <v/>
      </c>
      <c r="FL45" s="9" t="n">
        <v>33301</v>
      </c>
      <c r="FM45" s="9" t="n">
        <v>9350</v>
      </c>
      <c r="FN45" s="10">
        <f>IFERROR(FL45/(FM45*2.20462262185),0)</f>
        <v/>
      </c>
      <c r="FO45" s="9" t="n">
        <v>0</v>
      </c>
      <c r="FP45" s="9" t="n">
        <v>0</v>
      </c>
      <c r="FQ45" s="10">
        <f>IFERROR(FO45/(FP45*2.20462262185),0)</f>
        <v/>
      </c>
      <c r="FR45" s="9" t="n">
        <v>109286</v>
      </c>
      <c r="FS45" s="9" t="n">
        <v>27325</v>
      </c>
      <c r="FT45" s="10">
        <f>IFERROR(FR45/(FS45*2.20462262185),0)</f>
        <v/>
      </c>
    </row>
    <row r="46">
      <c r="A46" s="126" t="inlineStr">
        <is>
          <t>Australia</t>
        </is>
      </c>
      <c r="B46" s="127">
        <f>SUM(I46,L46,O46,R46,U46,X46,AA46,AD46)</f>
        <v/>
      </c>
      <c r="C46" s="127">
        <f>SUM(J46,M46,P46,S46,V46,Y46,AB46,AE46)</f>
        <v/>
      </c>
      <c r="D46" s="128">
        <f>C46/1000000</f>
        <v/>
      </c>
      <c r="E46" s="128">
        <f>C46*2.20462262185/1000000</f>
        <v/>
      </c>
      <c r="F46" s="129">
        <f>IFERROR(B46/(C46/1000),0)</f>
        <v/>
      </c>
      <c r="G46" s="130">
        <f>IFERROR(B46/(C46*2.20462262185),0)</f>
        <v/>
      </c>
      <c r="I46" s="9" t="n">
        <v>0</v>
      </c>
      <c r="J46" s="9" t="n">
        <v>0</v>
      </c>
      <c r="K46" s="10">
        <f>IFERROR(I46/(J46*2.20462262185),0)</f>
        <v/>
      </c>
      <c r="L46" s="9" t="n">
        <v>9382</v>
      </c>
      <c r="M46" s="9" t="n">
        <v>353</v>
      </c>
      <c r="N46" s="10">
        <f>IFERROR(L46/(M46*2.20462262185),0)</f>
        <v/>
      </c>
      <c r="O46" s="9" t="n">
        <v>0</v>
      </c>
      <c r="P46" s="9" t="n">
        <v>0</v>
      </c>
      <c r="Q46" s="10">
        <f>IFERROR(O46/(P46*2.20462262185),0)</f>
        <v/>
      </c>
      <c r="R46" s="9" t="n">
        <v>28440</v>
      </c>
      <c r="S46" s="9" t="n">
        <v>2097</v>
      </c>
      <c r="T46" s="10">
        <f>IFERROR(R46/(S46*2.20462262185),0)</f>
        <v/>
      </c>
      <c r="U46" s="9" t="n">
        <v>17120</v>
      </c>
      <c r="V46" s="9" t="n">
        <v>939</v>
      </c>
      <c r="W46" s="10">
        <f>IFERROR(U46/(V46*2.20462262185),0)</f>
        <v/>
      </c>
      <c r="X46" s="9" t="n">
        <v>37349</v>
      </c>
      <c r="Y46" s="9" t="n">
        <v>1218</v>
      </c>
      <c r="Z46" s="10">
        <f>IFERROR(X46/(Y46*2.20462262185),0)</f>
        <v/>
      </c>
      <c r="AA46" s="9" t="n">
        <v>24698</v>
      </c>
      <c r="AB46" s="9" t="n">
        <v>1922</v>
      </c>
      <c r="AC46" s="10">
        <f>IFERROR(AA46/(AB46*2.20462262185),0)</f>
        <v/>
      </c>
      <c r="AD46" s="9" t="n">
        <v>17962</v>
      </c>
      <c r="AE46" s="9" t="n">
        <v>998</v>
      </c>
      <c r="AF46" s="10">
        <f>IFERROR(AD46/(AE46*2.20462262185),0)</f>
        <v/>
      </c>
      <c r="AG46" s="9" t="n">
        <v>56304</v>
      </c>
      <c r="AH46" s="9" t="n">
        <v>2149</v>
      </c>
      <c r="AI46" s="10">
        <f>IFERROR(AG46/(AH46*2.20462262185),0)</f>
        <v/>
      </c>
      <c r="AJ46" s="9" t="n">
        <v>4379</v>
      </c>
      <c r="AK46" s="9" t="n">
        <v>216</v>
      </c>
      <c r="AL46" s="10">
        <f>IFERROR(AJ46/(AK46*2.20462262185),0)</f>
        <v/>
      </c>
      <c r="AM46" s="9" t="n">
        <v>35082</v>
      </c>
      <c r="AN46" s="9" t="n">
        <v>2252</v>
      </c>
      <c r="AO46" s="10">
        <f>IFERROR(AM46/(AN46*2.20462262185),0)</f>
        <v/>
      </c>
      <c r="AP46" s="9" t="n">
        <v>0</v>
      </c>
      <c r="AQ46" s="9" t="n">
        <v>0</v>
      </c>
      <c r="AR46" s="10">
        <f>IFERROR(AP46/(AQ46*2.20462262185),0)</f>
        <v/>
      </c>
      <c r="AS46" s="9" t="n">
        <v>56000</v>
      </c>
      <c r="AT46" s="9" t="n">
        <v>1542</v>
      </c>
      <c r="AU46" s="10">
        <f>IFERROR(AS46/(AT46*2.20462262185),0)</f>
        <v/>
      </c>
      <c r="AV46" s="9" t="n">
        <v>18296</v>
      </c>
      <c r="AW46" s="9" t="n">
        <v>683</v>
      </c>
      <c r="AX46" s="10">
        <f>IFERROR(AV46/(AW46*2.20462262185),0)</f>
        <v/>
      </c>
      <c r="AY46" s="9" t="n">
        <v>32491</v>
      </c>
      <c r="AZ46" s="9" t="n">
        <v>1011</v>
      </c>
      <c r="BA46" s="10">
        <f>IFERROR(AY46/(AZ46*2.20462262185),0)</f>
        <v/>
      </c>
      <c r="BB46" s="9" t="n">
        <v>0</v>
      </c>
      <c r="BC46" s="9" t="n">
        <v>0</v>
      </c>
      <c r="BD46" s="10">
        <f>IFERROR(BB46/(BC46*2.20462262185),0)</f>
        <v/>
      </c>
      <c r="BE46" s="9" t="n">
        <v>4243</v>
      </c>
      <c r="BF46" s="9" t="n">
        <v>177</v>
      </c>
      <c r="BG46" s="10">
        <f>IFERROR(BE46/(BF46*2.20462262185),0)</f>
        <v/>
      </c>
      <c r="BH46" s="9" t="n">
        <v>28000</v>
      </c>
      <c r="BI46" s="9" t="n">
        <v>726</v>
      </c>
      <c r="BJ46" s="10">
        <f>IFERROR(BH46/(BI46*2.20462262185),0)</f>
        <v/>
      </c>
      <c r="BK46" s="9" t="n">
        <v>15468</v>
      </c>
      <c r="BL46" s="9" t="n">
        <v>602</v>
      </c>
      <c r="BM46" s="10">
        <f>IFERROR(BK46/(BL46*2.20462262185),0)</f>
        <v/>
      </c>
      <c r="BQ46" s="9" t="n">
        <v>0</v>
      </c>
      <c r="BR46" s="9" t="n">
        <v>0</v>
      </c>
      <c r="BS46" s="10">
        <f>IFERROR(BQ46/(BR46*2.20462262185),0)</f>
        <v/>
      </c>
      <c r="BT46" s="9" t="n">
        <v>0</v>
      </c>
      <c r="BU46" s="9" t="n">
        <v>0</v>
      </c>
      <c r="BV46" s="10">
        <f>IFERROR(BT46/(BU46*2.20462262185),0)</f>
        <v/>
      </c>
      <c r="BW46" s="9" t="n">
        <v>28000</v>
      </c>
      <c r="BX46" s="9" t="n">
        <v>771</v>
      </c>
      <c r="BY46" s="10">
        <f>IFERROR(BW46/(BX46*2.20462262185),0)</f>
        <v/>
      </c>
      <c r="BZ46" s="9" t="n">
        <v>0</v>
      </c>
      <c r="CA46" s="9" t="n">
        <v>0</v>
      </c>
      <c r="CB46" s="10">
        <f>IFERROR(BZ46/(CA46*2.20462262185),0)</f>
        <v/>
      </c>
      <c r="CC46" s="9" t="n">
        <v>21043</v>
      </c>
      <c r="CD46" s="9" t="n">
        <v>870</v>
      </c>
      <c r="CE46" s="10">
        <f>IFERROR(CC46/(CD46*2.20462262185),0)</f>
        <v/>
      </c>
      <c r="CF46" s="9" t="n">
        <v>0</v>
      </c>
      <c r="CG46" s="9" t="n">
        <v>0</v>
      </c>
      <c r="CH46" s="10">
        <f>IFERROR(CF46/(CG46*2.20462262185),0)</f>
        <v/>
      </c>
      <c r="CI46" s="9" t="n">
        <v>31120</v>
      </c>
      <c r="CJ46" s="9" t="n">
        <v>1317</v>
      </c>
      <c r="CK46" s="10">
        <f>IFERROR(CI46/(CJ46*2.20462262185),0)</f>
        <v/>
      </c>
      <c r="CL46" s="9" t="n">
        <v>62240</v>
      </c>
      <c r="CM46" s="9" t="n">
        <v>2634</v>
      </c>
      <c r="CN46" s="10">
        <f>IFERROR(CL46/(CM46*2.20462262185),0)</f>
        <v/>
      </c>
      <c r="CO46" s="9" t="n">
        <v>0</v>
      </c>
      <c r="CP46" s="9" t="n">
        <v>0</v>
      </c>
      <c r="CQ46" s="10">
        <f>IFERROR(CO46/(CP46*2.20462262185),0)</f>
        <v/>
      </c>
      <c r="CR46" s="9" t="n">
        <v>13338</v>
      </c>
      <c r="CS46" s="9" t="n">
        <v>515</v>
      </c>
      <c r="CT46" s="10">
        <f>IFERROR(CR46/(CS46*2.20462262185),0)</f>
        <v/>
      </c>
      <c r="DA46" s="9" t="n">
        <v>59114</v>
      </c>
      <c r="DB46" s="9" t="n">
        <v>1731</v>
      </c>
      <c r="DC46" s="10">
        <f>IFERROR(DA46/(DB46*2.20462262185),0)</f>
        <v/>
      </c>
      <c r="DD46" s="9" t="n">
        <v>9547</v>
      </c>
      <c r="DE46" s="9" t="n">
        <v>417</v>
      </c>
      <c r="DF46" s="10">
        <f>IFERROR(DD46/(DE46*2.20462262185),0)</f>
        <v/>
      </c>
      <c r="DG46" s="9" t="n">
        <v>28000</v>
      </c>
      <c r="DH46" s="9" t="n">
        <v>695</v>
      </c>
      <c r="DI46" s="10">
        <f>IFERROR(DG46/(DH46*2.20462262185),0)</f>
        <v/>
      </c>
      <c r="DJ46" s="9" t="n">
        <v>0</v>
      </c>
      <c r="DK46" s="9" t="n">
        <v>0</v>
      </c>
      <c r="DL46" s="10">
        <f>IFERROR(DJ46/(DK46*2.20462262185),0)</f>
        <v/>
      </c>
      <c r="DM46" s="9" t="n">
        <v>12596</v>
      </c>
      <c r="DN46" s="9" t="n">
        <v>494</v>
      </c>
      <c r="DO46" s="10">
        <f>IFERROR(DM46/(DN46*2.20462262185),0)</f>
        <v/>
      </c>
      <c r="DP46" s="9" t="n">
        <v>45120</v>
      </c>
      <c r="DQ46" s="9" t="n">
        <v>1746</v>
      </c>
      <c r="DR46" s="10">
        <f>IFERROR(DP46/(DQ46*2.20462262185),0)</f>
        <v/>
      </c>
      <c r="DS46" s="9" t="n">
        <v>0</v>
      </c>
      <c r="DT46" s="9" t="n">
        <v>0</v>
      </c>
      <c r="DU46" s="10">
        <f>IFERROR(DS46/(DT46*2.20462262185),0)</f>
        <v/>
      </c>
      <c r="DV46" s="9" t="n">
        <v>8214</v>
      </c>
      <c r="DW46" s="9" t="n">
        <v>369</v>
      </c>
      <c r="DX46" s="10">
        <f>IFERROR(DV46/(DW46*2.20462262185),0)</f>
        <v/>
      </c>
      <c r="DY46" s="9" t="n">
        <v>0</v>
      </c>
      <c r="DZ46" s="9" t="n">
        <v>0</v>
      </c>
      <c r="EA46" s="10">
        <f>IFERROR(DY46/(DZ46*2.20462262185),0)</f>
        <v/>
      </c>
      <c r="EB46" s="9" t="n">
        <v>0</v>
      </c>
      <c r="EC46" s="9" t="n">
        <v>0</v>
      </c>
      <c r="ED46" s="10">
        <f>IFERROR(EB46/(EC46*2.20462262185),0)</f>
        <v/>
      </c>
      <c r="EE46" s="9" t="n">
        <v>0</v>
      </c>
      <c r="EF46" s="9" t="n">
        <v>0</v>
      </c>
      <c r="EG46" s="10">
        <f>IFERROR(EE46/(EF46*2.20462262185),0)</f>
        <v/>
      </c>
      <c r="EH46" s="9" t="n">
        <v>18782</v>
      </c>
      <c r="EI46" s="9" t="n">
        <v>772</v>
      </c>
      <c r="EJ46" s="10">
        <f>IFERROR(EH46/(EI46*2.20462262185),0)</f>
        <v/>
      </c>
      <c r="EK46" s="9" t="n">
        <v>0</v>
      </c>
      <c r="EL46" s="9" t="n">
        <v>0</v>
      </c>
      <c r="EM46" s="10">
        <f>IFERROR(EK46/(EL46*2.20462262185),0)</f>
        <v/>
      </c>
      <c r="EN46" s="9" t="n">
        <v>0</v>
      </c>
      <c r="EO46" s="9" t="n">
        <v>0</v>
      </c>
      <c r="EP46" s="10">
        <f>IFERROR(EN46/(EO46*2.20462262185),0)</f>
        <v/>
      </c>
      <c r="EQ46" s="9" t="n">
        <v>9451</v>
      </c>
      <c r="ER46" s="9" t="n">
        <v>373</v>
      </c>
      <c r="ES46" s="10">
        <f>IFERROR(EQ46/(ER46*2.20462262185),0)</f>
        <v/>
      </c>
      <c r="ET46" s="9" t="n">
        <v>0</v>
      </c>
      <c r="EU46" s="9" t="n">
        <v>0</v>
      </c>
      <c r="EV46" s="10">
        <f>IFERROR(ET46/(EU46*2.20462262185),0)</f>
        <v/>
      </c>
      <c r="EW46" s="9" t="n">
        <v>0</v>
      </c>
      <c r="EX46" s="9" t="n">
        <v>0</v>
      </c>
      <c r="EY46" s="10">
        <f>IFERROR(EW46/(EX46*2.20462262185),0)</f>
        <v/>
      </c>
      <c r="EZ46" s="9" t="n">
        <v>7193</v>
      </c>
      <c r="FA46" s="9" t="n">
        <v>320</v>
      </c>
      <c r="FB46" s="10">
        <f>IFERROR(EZ46/(FA46*2.20462262185),0)</f>
        <v/>
      </c>
      <c r="FC46" s="9" t="n">
        <v>0</v>
      </c>
      <c r="FD46" s="9" t="n">
        <v>0</v>
      </c>
      <c r="FE46" s="10">
        <f>IFERROR(FC46/(FD46*2.20462262185),0)</f>
        <v/>
      </c>
      <c r="FF46" s="9" t="n">
        <v>0</v>
      </c>
      <c r="FG46" s="9" t="n">
        <v>0</v>
      </c>
      <c r="FH46" s="10">
        <f>IFERROR(FF46/(FG46*2.20462262185),0)</f>
        <v/>
      </c>
      <c r="FI46" s="9" t="n">
        <v>12016</v>
      </c>
      <c r="FJ46" s="9" t="n">
        <v>500</v>
      </c>
      <c r="FK46" s="10">
        <f>IFERROR(FI46/(FJ46*2.20462262185),0)</f>
        <v/>
      </c>
    </row>
    <row r="47">
      <c r="A47" s="126" t="inlineStr">
        <is>
          <t>Denmark</t>
        </is>
      </c>
      <c r="B47" s="127">
        <f>SUM(I47,L47,O47,R47,U47,X47,AA47,AD47)</f>
        <v/>
      </c>
      <c r="C47" s="127">
        <f>SUM(J47,M47,P47,S47,V47,Y47,AB47,AE47)</f>
        <v/>
      </c>
      <c r="D47" s="128">
        <f>C47/1000000</f>
        <v/>
      </c>
      <c r="E47" s="128">
        <f>C47*2.20462262185/1000000</f>
        <v/>
      </c>
      <c r="F47" s="129">
        <f>IFERROR(B47/(C47/1000),0)</f>
        <v/>
      </c>
      <c r="G47" s="130">
        <f>IFERROR(B47/(C47*2.20462262185),0)</f>
        <v/>
      </c>
      <c r="I47" s="9" t="n">
        <v>3642</v>
      </c>
      <c r="J47" s="9" t="n">
        <v>492</v>
      </c>
      <c r="K47" s="10">
        <f>IFERROR(I47/(J47*2.20462262185),0)</f>
        <v/>
      </c>
      <c r="L47" s="9" t="n">
        <v>0</v>
      </c>
      <c r="M47" s="9" t="n">
        <v>0</v>
      </c>
      <c r="N47" s="10">
        <f>IFERROR(L47/(M47*2.20462262185),0)</f>
        <v/>
      </c>
      <c r="O47" s="9" t="n">
        <v>0</v>
      </c>
      <c r="P47" s="9" t="n">
        <v>0</v>
      </c>
      <c r="Q47" s="10">
        <f>IFERROR(O47/(P47*2.20462262185),0)</f>
        <v/>
      </c>
      <c r="R47" s="9" t="n">
        <v>0</v>
      </c>
      <c r="S47" s="9" t="n">
        <v>0</v>
      </c>
      <c r="T47" s="10">
        <f>IFERROR(R47/(S47*2.20462262185),0)</f>
        <v/>
      </c>
      <c r="U47" s="9" t="n">
        <v>0</v>
      </c>
      <c r="V47" s="9" t="n">
        <v>0</v>
      </c>
      <c r="W47" s="10">
        <f>IFERROR(U47/(V47*2.20462262185),0)</f>
        <v/>
      </c>
      <c r="X47" s="9" t="n">
        <v>0</v>
      </c>
      <c r="Y47" s="9" t="n">
        <v>0</v>
      </c>
      <c r="Z47" s="10">
        <f>IFERROR(X47/(Y47*2.20462262185),0)</f>
        <v/>
      </c>
      <c r="AA47" s="9" t="n">
        <v>0</v>
      </c>
      <c r="AB47" s="9" t="n">
        <v>0</v>
      </c>
      <c r="AC47" s="10">
        <f>IFERROR(AA47/(AB47*2.20462262185),0)</f>
        <v/>
      </c>
      <c r="AD47" s="9" t="n">
        <v>3456</v>
      </c>
      <c r="AE47" s="9" t="n">
        <v>3200</v>
      </c>
      <c r="AF47" s="10">
        <f>IFERROR(AD47/(AE47*2.20462262185),0)</f>
        <v/>
      </c>
      <c r="AG47" s="9" t="n">
        <v>0</v>
      </c>
      <c r="AH47" s="9" t="n">
        <v>0</v>
      </c>
      <c r="AI47" s="10">
        <f>IFERROR(AG47/(AH47*2.20462262185),0)</f>
        <v/>
      </c>
      <c r="AJ47" s="9" t="n">
        <v>0</v>
      </c>
      <c r="AK47" s="9" t="n">
        <v>0</v>
      </c>
      <c r="AL47" s="10">
        <f>IFERROR(AJ47/(AK47*2.20462262185),0)</f>
        <v/>
      </c>
      <c r="AM47" s="9" t="n">
        <v>0</v>
      </c>
      <c r="AN47" s="9" t="n">
        <v>0</v>
      </c>
      <c r="AO47" s="10">
        <f>IFERROR(AM47/(AN47*2.20462262185),0)</f>
        <v/>
      </c>
      <c r="AP47" s="9" t="n">
        <v>0</v>
      </c>
      <c r="AQ47" s="9" t="n">
        <v>0</v>
      </c>
      <c r="AR47" s="10">
        <f>IFERROR(AP47/(AQ47*2.20462262185),0)</f>
        <v/>
      </c>
      <c r="AS47" s="9" t="n">
        <v>0</v>
      </c>
      <c r="AT47" s="9" t="n">
        <v>0</v>
      </c>
      <c r="AU47" s="10">
        <f>IFERROR(AS47/(AT47*2.20462262185),0)</f>
        <v/>
      </c>
      <c r="AV47" s="9" t="n">
        <v>0</v>
      </c>
      <c r="AW47" s="9" t="n">
        <v>0</v>
      </c>
      <c r="AX47" s="10">
        <f>IFERROR(AV47/(AW47*2.20462262185),0)</f>
        <v/>
      </c>
      <c r="AY47" s="9" t="n">
        <v>0</v>
      </c>
      <c r="AZ47" s="9" t="n">
        <v>0</v>
      </c>
      <c r="BA47" s="10">
        <f>IFERROR(AY47/(AZ47*2.20462262185),0)</f>
        <v/>
      </c>
      <c r="BB47" s="9" t="n">
        <v>0</v>
      </c>
      <c r="BC47" s="9" t="n">
        <v>0</v>
      </c>
      <c r="BD47" s="10">
        <f>IFERROR(BB47/(BC47*2.20462262185),0)</f>
        <v/>
      </c>
      <c r="BE47" s="9" t="n">
        <v>3086</v>
      </c>
      <c r="BF47" s="9" t="n">
        <v>1075</v>
      </c>
      <c r="BG47" s="10">
        <f>IFERROR(BE47/(BF47*2.20462262185),0)</f>
        <v/>
      </c>
      <c r="BQ47" s="9" t="n">
        <v>0</v>
      </c>
      <c r="BR47" s="9" t="n">
        <v>0</v>
      </c>
      <c r="BS47" s="10">
        <f>IFERROR(BQ47/(BR47*2.20462262185),0)</f>
        <v/>
      </c>
      <c r="BT47" s="9" t="n">
        <v>0</v>
      </c>
      <c r="BU47" s="9" t="n">
        <v>0</v>
      </c>
      <c r="BV47" s="10">
        <f>IFERROR(BT47/(BU47*2.20462262185),0)</f>
        <v/>
      </c>
      <c r="BW47" s="9" t="n">
        <v>0</v>
      </c>
      <c r="BX47" s="9" t="n">
        <v>0</v>
      </c>
      <c r="BY47" s="10">
        <f>IFERROR(BW47/(BX47*2.20462262185),0)</f>
        <v/>
      </c>
      <c r="BZ47" s="9" t="n">
        <v>0</v>
      </c>
      <c r="CA47" s="9" t="n">
        <v>0</v>
      </c>
      <c r="CB47" s="10">
        <f>IFERROR(BZ47/(CA47*2.20462262185),0)</f>
        <v/>
      </c>
      <c r="CC47" s="9" t="n">
        <v>0</v>
      </c>
      <c r="CD47" s="9" t="n">
        <v>0</v>
      </c>
      <c r="CE47" s="10">
        <f>IFERROR(CC47/(CD47*2.20462262185),0)</f>
        <v/>
      </c>
      <c r="CF47" s="9" t="n">
        <v>18958</v>
      </c>
      <c r="CG47" s="9" t="n">
        <v>3506</v>
      </c>
      <c r="CH47" s="10">
        <f>IFERROR(CF47/(CG47*2.20462262185),0)</f>
        <v/>
      </c>
      <c r="CI47" s="9" t="n">
        <v>0</v>
      </c>
      <c r="CJ47" s="9" t="n">
        <v>0</v>
      </c>
      <c r="CK47" s="10">
        <f>IFERROR(CI47/(CJ47*2.20462262185),0)</f>
        <v/>
      </c>
      <c r="CL47" s="9" t="n">
        <v>0</v>
      </c>
      <c r="CM47" s="9" t="n">
        <v>0</v>
      </c>
      <c r="CN47" s="10">
        <f>IFERROR(CL47/(CM47*2.20462262185),0)</f>
        <v/>
      </c>
      <c r="CO47" s="9" t="n">
        <v>23206</v>
      </c>
      <c r="CP47" s="9" t="n">
        <v>4020</v>
      </c>
      <c r="CQ47" s="10">
        <f>IFERROR(CO47/(CP47*2.20462262185),0)</f>
        <v/>
      </c>
      <c r="CR47" s="9" t="n">
        <v>0</v>
      </c>
      <c r="CS47" s="9" t="n">
        <v>0</v>
      </c>
      <c r="CT47" s="10">
        <f>IFERROR(CR47/(CS47*2.20462262185),0)</f>
        <v/>
      </c>
      <c r="CU47" s="9" t="n">
        <v>0</v>
      </c>
      <c r="CV47" s="9" t="n">
        <v>0</v>
      </c>
      <c r="CW47" s="10">
        <f>IFERROR(CU47/(CV47*2.20462262185),0)</f>
        <v/>
      </c>
      <c r="CX47" s="9" t="n">
        <v>5997</v>
      </c>
      <c r="CY47" s="9" t="n">
        <v>1425</v>
      </c>
      <c r="CZ47" s="10">
        <f>IFERROR(CX47/(CY47*2.20462262185),0)</f>
        <v/>
      </c>
      <c r="DA47" s="9" t="n">
        <v>0</v>
      </c>
      <c r="DB47" s="9" t="n">
        <v>0</v>
      </c>
      <c r="DC47" s="10">
        <f>IFERROR(DA47/(DB47*2.20462262185),0)</f>
        <v/>
      </c>
      <c r="DD47" s="9" t="n">
        <v>30000</v>
      </c>
      <c r="DE47" s="9" t="n">
        <v>16238</v>
      </c>
      <c r="DF47" s="10">
        <f>IFERROR(DD47/(DE47*2.20462262185),0)</f>
        <v/>
      </c>
      <c r="DG47" s="9" t="n">
        <v>0</v>
      </c>
      <c r="DH47" s="9" t="n">
        <v>0</v>
      </c>
      <c r="DI47" s="10">
        <f>IFERROR(DG47/(DH47*2.20462262185),0)</f>
        <v/>
      </c>
      <c r="DJ47" s="9" t="n">
        <v>0</v>
      </c>
      <c r="DK47" s="9" t="n">
        <v>0</v>
      </c>
      <c r="DL47" s="10">
        <f>IFERROR(DJ47/(DK47*2.20462262185),0)</f>
        <v/>
      </c>
      <c r="DM47" s="9" t="n">
        <v>0</v>
      </c>
      <c r="DN47" s="9" t="n">
        <v>0</v>
      </c>
      <c r="DO47" s="10">
        <f>IFERROR(DM47/(DN47*2.20462262185),0)</f>
        <v/>
      </c>
      <c r="DP47" s="9" t="n">
        <v>250817</v>
      </c>
      <c r="DQ47" s="9" t="n">
        <v>51031</v>
      </c>
      <c r="DR47" s="10">
        <f>IFERROR(DP47/(DQ47*2.20462262185),0)</f>
        <v/>
      </c>
      <c r="DS47" s="9" t="n">
        <v>166473</v>
      </c>
      <c r="DT47" s="9" t="n">
        <v>57706</v>
      </c>
      <c r="DU47" s="10">
        <f>IFERROR(DS47/(DT47*2.20462262185),0)</f>
        <v/>
      </c>
      <c r="DV47" s="9" t="n">
        <v>0</v>
      </c>
      <c r="DW47" s="9" t="n">
        <v>0</v>
      </c>
      <c r="DX47" s="10">
        <f>IFERROR(DV47/(DW47*2.20462262185),0)</f>
        <v/>
      </c>
      <c r="DY47" s="9" t="n">
        <v>0</v>
      </c>
      <c r="DZ47" s="9" t="n">
        <v>0</v>
      </c>
      <c r="EA47" s="10">
        <f>IFERROR(DY47/(DZ47*2.20462262185),0)</f>
        <v/>
      </c>
      <c r="EB47" s="9" t="n">
        <v>283030</v>
      </c>
      <c r="EC47" s="9" t="n">
        <v>178131</v>
      </c>
      <c r="ED47" s="10">
        <f>IFERROR(EB47/(EC47*2.20462262185),0)</f>
        <v/>
      </c>
      <c r="EE47" s="9" t="n">
        <v>100000</v>
      </c>
      <c r="EF47" s="9" t="n">
        <v>90000</v>
      </c>
      <c r="EG47" s="10">
        <f>IFERROR(EE47/(EF47*2.20462262185),0)</f>
        <v/>
      </c>
      <c r="EH47" s="9" t="n">
        <v>51255</v>
      </c>
      <c r="EI47" s="9" t="n">
        <v>18163</v>
      </c>
      <c r="EJ47" s="10">
        <f>IFERROR(EH47/(EI47*2.20462262185),0)</f>
        <v/>
      </c>
      <c r="EK47" s="9" t="n">
        <v>0</v>
      </c>
      <c r="EL47" s="9" t="n">
        <v>0</v>
      </c>
      <c r="EM47" s="10">
        <f>IFERROR(EK47/(EL47*2.20462262185),0)</f>
        <v/>
      </c>
      <c r="EN47" s="9" t="n">
        <v>0</v>
      </c>
      <c r="EO47" s="9" t="n">
        <v>0</v>
      </c>
      <c r="EP47" s="10">
        <f>IFERROR(EN47/(EO47*2.20462262185),0)</f>
        <v/>
      </c>
      <c r="EQ47" s="9" t="n">
        <v>107093</v>
      </c>
      <c r="ER47" s="9" t="n">
        <v>35115</v>
      </c>
      <c r="ES47" s="10">
        <f>IFERROR(EQ47/(ER47*2.20462262185),0)</f>
        <v/>
      </c>
      <c r="ET47" s="9" t="n">
        <v>17331</v>
      </c>
      <c r="EU47" s="9" t="n">
        <v>9964</v>
      </c>
      <c r="EV47" s="10">
        <f>IFERROR(ET47/(EU47*2.20462262185),0)</f>
        <v/>
      </c>
      <c r="EW47" s="9" t="n">
        <v>0</v>
      </c>
      <c r="EX47" s="9" t="n">
        <v>0</v>
      </c>
      <c r="EY47" s="10">
        <f>IFERROR(EW47/(EX47*2.20462262185),0)</f>
        <v/>
      </c>
      <c r="EZ47" s="9" t="n">
        <v>0</v>
      </c>
      <c r="FA47" s="9" t="n">
        <v>0</v>
      </c>
      <c r="FB47" s="10">
        <f>IFERROR(EZ47/(FA47*2.20462262185),0)</f>
        <v/>
      </c>
      <c r="FC47" s="9" t="n">
        <v>0</v>
      </c>
      <c r="FD47" s="9" t="n">
        <v>0</v>
      </c>
      <c r="FE47" s="10">
        <f>IFERROR(FC47/(FD47*2.20462262185),0)</f>
        <v/>
      </c>
      <c r="FF47" s="9" t="n">
        <v>11480</v>
      </c>
      <c r="FG47" s="9" t="n">
        <v>3500</v>
      </c>
      <c r="FH47" s="10">
        <f>IFERROR(FF47/(FG47*2.20462262185),0)</f>
        <v/>
      </c>
      <c r="FI47" s="9" t="n">
        <v>0</v>
      </c>
      <c r="FJ47" s="9" t="n">
        <v>0</v>
      </c>
      <c r="FK47" s="10">
        <f>IFERROR(FI47/(FJ47*2.20462262185),0)</f>
        <v/>
      </c>
      <c r="FL47" s="9" t="n">
        <v>81370</v>
      </c>
      <c r="FM47" s="9" t="n">
        <v>48523</v>
      </c>
      <c r="FN47" s="10">
        <f>IFERROR(FL47/(FM47*2.20462262185),0)</f>
        <v/>
      </c>
      <c r="FO47" s="9" t="n">
        <v>19535</v>
      </c>
      <c r="FP47" s="9" t="n">
        <v>3936</v>
      </c>
      <c r="FQ47" s="10">
        <f>IFERROR(FO47/(FP47*2.20462262185),0)</f>
        <v/>
      </c>
    </row>
    <row r="48">
      <c r="A48" s="126" t="inlineStr">
        <is>
          <t>Poland</t>
        </is>
      </c>
      <c r="B48" s="127">
        <f>SUM(I48,L48,O48,R48,U48,X48,AA48,AD48)</f>
        <v/>
      </c>
      <c r="C48" s="127">
        <f>SUM(J48,M48,P48,S48,V48,Y48,AB48,AE48)</f>
        <v/>
      </c>
      <c r="D48" s="128">
        <f>C48/1000000</f>
        <v/>
      </c>
      <c r="E48" s="128">
        <f>C48*2.20462262185/1000000</f>
        <v/>
      </c>
      <c r="F48" s="129">
        <f>IFERROR(B48/(C48/1000),0)</f>
        <v/>
      </c>
      <c r="G48" s="130">
        <f>IFERROR(B48/(C48*2.20462262185),0)</f>
        <v/>
      </c>
      <c r="I48" s="9" t="n">
        <v>0</v>
      </c>
      <c r="J48" s="9" t="n">
        <v>0</v>
      </c>
      <c r="K48" s="10">
        <f>IFERROR(I48/(J48*2.20462262185),0)</f>
        <v/>
      </c>
      <c r="L48" s="9" t="n">
        <v>0</v>
      </c>
      <c r="M48" s="9" t="n">
        <v>0</v>
      </c>
      <c r="N48" s="10">
        <f>IFERROR(L48/(M48*2.20462262185),0)</f>
        <v/>
      </c>
      <c r="O48" s="9" t="n">
        <v>24909</v>
      </c>
      <c r="P48" s="9" t="n">
        <v>3556</v>
      </c>
      <c r="Q48" s="10">
        <f>IFERROR(O48/(P48*2.20462262185),0)</f>
        <v/>
      </c>
      <c r="BQ48" s="9" t="n">
        <v>0</v>
      </c>
      <c r="BR48" s="9" t="n">
        <v>0</v>
      </c>
      <c r="BS48" s="10">
        <f>IFERROR(BQ48/(BR48*2.20462262185),0)</f>
        <v/>
      </c>
      <c r="BT48" s="9" t="n">
        <v>0</v>
      </c>
      <c r="BU48" s="9" t="n">
        <v>0</v>
      </c>
      <c r="BV48" s="10">
        <f>IFERROR(BT48/(BU48*2.20462262185),0)</f>
        <v/>
      </c>
      <c r="BW48" s="9" t="n">
        <v>33112</v>
      </c>
      <c r="BX48" s="9" t="n">
        <v>6030</v>
      </c>
      <c r="BY48" s="10">
        <f>IFERROR(BW48/(BX48*2.20462262185),0)</f>
        <v/>
      </c>
      <c r="BZ48" s="9" t="n">
        <v>0</v>
      </c>
      <c r="CA48" s="9" t="n">
        <v>0</v>
      </c>
      <c r="CB48" s="10">
        <f>IFERROR(BZ48/(CA48*2.20462262185),0)</f>
        <v/>
      </c>
      <c r="CC48" s="9" t="n">
        <v>0</v>
      </c>
      <c r="CD48" s="9" t="n">
        <v>0</v>
      </c>
      <c r="CE48" s="10">
        <f>IFERROR(CC48/(CD48*2.20462262185),0)</f>
        <v/>
      </c>
      <c r="CF48" s="9" t="n">
        <v>0</v>
      </c>
      <c r="CG48" s="9" t="n">
        <v>0</v>
      </c>
      <c r="CH48" s="10">
        <f>IFERROR(CF48/(CG48*2.20462262185),0)</f>
        <v/>
      </c>
      <c r="CI48" s="9" t="n">
        <v>0</v>
      </c>
      <c r="CJ48" s="9" t="n">
        <v>0</v>
      </c>
      <c r="CK48" s="10">
        <f>IFERROR(CI48/(CJ48*2.20462262185),0)</f>
        <v/>
      </c>
      <c r="CL48" s="9" t="n">
        <v>88616</v>
      </c>
      <c r="CM48" s="9" t="n">
        <v>5260</v>
      </c>
      <c r="CN48" s="10">
        <f>IFERROR(CL48/(CM48*2.20462262185),0)</f>
        <v/>
      </c>
      <c r="EK48" s="9" t="n">
        <v>0</v>
      </c>
      <c r="EL48" s="9" t="n">
        <v>0</v>
      </c>
      <c r="EM48" s="10">
        <f>IFERROR(EK48/(EL48*2.20462262185),0)</f>
        <v/>
      </c>
      <c r="EN48" s="9" t="n">
        <v>40970</v>
      </c>
      <c r="EO48" s="9" t="n">
        <v>19178</v>
      </c>
      <c r="EP48" s="10">
        <f>IFERROR(EN48/(EO48*2.20462262185),0)</f>
        <v/>
      </c>
      <c r="EQ48" s="9" t="n">
        <v>218034</v>
      </c>
      <c r="ER48" s="9" t="n">
        <v>99981</v>
      </c>
      <c r="ES48" s="10">
        <f>IFERROR(EQ48/(ER48*2.20462262185),0)</f>
        <v/>
      </c>
      <c r="ET48" s="9" t="n">
        <v>543238</v>
      </c>
      <c r="EU48" s="9" t="n">
        <v>236413</v>
      </c>
      <c r="EV48" s="10">
        <f>IFERROR(ET48/(EU48*2.20462262185),0)</f>
        <v/>
      </c>
      <c r="EW48" s="9" t="n">
        <v>428762</v>
      </c>
      <c r="EX48" s="9" t="n">
        <v>185526</v>
      </c>
      <c r="EY48" s="10">
        <f>IFERROR(EW48/(EX48*2.20462262185),0)</f>
        <v/>
      </c>
      <c r="EZ48" s="9" t="n">
        <v>781468</v>
      </c>
      <c r="FA48" s="9" t="n">
        <v>332079</v>
      </c>
      <c r="FB48" s="10">
        <f>IFERROR(EZ48/(FA48*2.20462262185),0)</f>
        <v/>
      </c>
      <c r="FC48" s="9" t="n">
        <v>1083777</v>
      </c>
      <c r="FD48" s="9" t="n">
        <v>512400</v>
      </c>
      <c r="FE48" s="10">
        <f>IFERROR(FC48/(FD48*2.20462262185),0)</f>
        <v/>
      </c>
      <c r="FF48" s="9" t="n">
        <v>567458</v>
      </c>
      <c r="FG48" s="9" t="n">
        <v>268114</v>
      </c>
      <c r="FH48" s="10">
        <f>IFERROR(FF48/(FG48*2.20462262185),0)</f>
        <v/>
      </c>
      <c r="FI48" s="9" t="n">
        <v>152636</v>
      </c>
      <c r="FJ48" s="9" t="n">
        <v>75596</v>
      </c>
      <c r="FK48" s="10">
        <f>IFERROR(FI48/(FJ48*2.20462262185),0)</f>
        <v/>
      </c>
      <c r="FL48" s="9" t="n">
        <v>0</v>
      </c>
      <c r="FM48" s="9" t="n">
        <v>0</v>
      </c>
      <c r="FN48" s="10">
        <f>IFERROR(FL48/(FM48*2.20462262185),0)</f>
        <v/>
      </c>
      <c r="FO48" s="9" t="n">
        <v>17328</v>
      </c>
      <c r="FP48" s="9" t="n">
        <v>5360</v>
      </c>
      <c r="FQ48" s="10">
        <f>IFERROR(FO48/(FP48*2.20462262185),0)</f>
        <v/>
      </c>
      <c r="FR48" s="9" t="n">
        <v>298608</v>
      </c>
      <c r="FS48" s="9" t="n">
        <v>184086</v>
      </c>
      <c r="FT48" s="10">
        <f>IFERROR(FR48/(FS48*2.20462262185),0)</f>
        <v/>
      </c>
    </row>
    <row r="49">
      <c r="A49" s="126" t="inlineStr">
        <is>
          <t>Czech Republic</t>
        </is>
      </c>
      <c r="B49" s="127">
        <f>SUM(I49,L49,O49,R49,U49,X49,AA49,AD49)</f>
        <v/>
      </c>
      <c r="C49" s="127">
        <f>SUM(J49,M49,P49,S49,V49,Y49,AB49,AE49)</f>
        <v/>
      </c>
      <c r="D49" s="128">
        <f>C49/1000000</f>
        <v/>
      </c>
      <c r="E49" s="128">
        <f>C49*2.20462262185/1000000</f>
        <v/>
      </c>
      <c r="F49" s="129">
        <f>IFERROR(B49/(C49/1000),0)</f>
        <v/>
      </c>
      <c r="G49" s="130">
        <f>IFERROR(B49/(C49*2.20462262185),0)</f>
        <v/>
      </c>
      <c r="I49" s="9" t="n">
        <v>0</v>
      </c>
      <c r="J49" s="9" t="n">
        <v>0</v>
      </c>
      <c r="K49" s="10">
        <f>IFERROR(I49/(J49*2.20462262185),0)</f>
        <v/>
      </c>
      <c r="L49" s="9" t="n">
        <v>0</v>
      </c>
      <c r="M49" s="9" t="n">
        <v>0</v>
      </c>
      <c r="N49" s="10">
        <f>IFERROR(L49/(M49*2.20462262185),0)</f>
        <v/>
      </c>
      <c r="O49" s="9" t="n">
        <v>0</v>
      </c>
      <c r="P49" s="9" t="n">
        <v>0</v>
      </c>
      <c r="Q49" s="10">
        <f>IFERROR(O49/(P49*2.20462262185),0)</f>
        <v/>
      </c>
      <c r="R49" s="9" t="n">
        <v>0</v>
      </c>
      <c r="S49" s="9" t="n">
        <v>0</v>
      </c>
      <c r="T49" s="10">
        <f>IFERROR(R49/(S49*2.20462262185),0)</f>
        <v/>
      </c>
      <c r="U49" s="9" t="n">
        <v>0</v>
      </c>
      <c r="V49" s="9" t="n">
        <v>0</v>
      </c>
      <c r="W49" s="10">
        <f>IFERROR(U49/(V49*2.20462262185),0)</f>
        <v/>
      </c>
      <c r="X49" s="9" t="n">
        <v>2680</v>
      </c>
      <c r="Y49" s="9" t="n">
        <v>1395</v>
      </c>
      <c r="Z49" s="10">
        <f>IFERROR(X49/(Y49*2.20462262185),0)</f>
        <v/>
      </c>
      <c r="AA49" s="9" t="n">
        <v>2646</v>
      </c>
      <c r="AB49" s="9" t="n">
        <v>1315</v>
      </c>
      <c r="AC49" s="10">
        <f>IFERROR(AA49/(AB49*2.20462262185),0)</f>
        <v/>
      </c>
      <c r="AG49" s="9" t="n">
        <v>0</v>
      </c>
      <c r="AH49" s="9" t="n">
        <v>0</v>
      </c>
      <c r="AI49" s="10">
        <f>IFERROR(AG49/(AH49*2.20462262185),0)</f>
        <v/>
      </c>
      <c r="AJ49" s="9" t="n">
        <v>0</v>
      </c>
      <c r="AK49" s="9" t="n">
        <v>0</v>
      </c>
      <c r="AL49" s="10">
        <f>IFERROR(AJ49/(AK49*2.20462262185),0)</f>
        <v/>
      </c>
      <c r="AM49" s="9" t="n">
        <v>0</v>
      </c>
      <c r="AN49" s="9" t="n">
        <v>0</v>
      </c>
      <c r="AO49" s="10">
        <f>IFERROR(AM49/(AN49*2.20462262185),0)</f>
        <v/>
      </c>
      <c r="AP49" s="9" t="n">
        <v>0</v>
      </c>
      <c r="AQ49" s="9" t="n">
        <v>0</v>
      </c>
      <c r="AR49" s="10">
        <f>IFERROR(AP49/(AQ49*2.20462262185),0)</f>
        <v/>
      </c>
      <c r="AS49" s="9" t="n">
        <v>38214</v>
      </c>
      <c r="AT49" s="9" t="n">
        <v>5628</v>
      </c>
      <c r="AU49" s="10">
        <f>IFERROR(AS49/(AT49*2.20462262185),0)</f>
        <v/>
      </c>
      <c r="EK49" s="9" t="n">
        <v>0</v>
      </c>
      <c r="EL49" s="9" t="n">
        <v>0</v>
      </c>
      <c r="EM49" s="10">
        <f>IFERROR(EK49/(EL49*2.20462262185),0)</f>
        <v/>
      </c>
      <c r="EN49" s="9" t="n">
        <v>14460</v>
      </c>
      <c r="EO49" s="9" t="n">
        <v>1089</v>
      </c>
      <c r="EP49" s="10">
        <f>IFERROR(EN49/(EO49*2.20462262185),0)</f>
        <v/>
      </c>
      <c r="EQ49" s="9" t="n">
        <v>0</v>
      </c>
      <c r="ER49" s="9" t="n">
        <v>0</v>
      </c>
      <c r="ES49" s="10">
        <f>IFERROR(EQ49/(ER49*2.20462262185),0)</f>
        <v/>
      </c>
      <c r="ET49" s="9" t="n">
        <v>0</v>
      </c>
      <c r="EU49" s="9" t="n">
        <v>0</v>
      </c>
      <c r="EV49" s="10">
        <f>IFERROR(ET49/(EU49*2.20462262185),0)</f>
        <v/>
      </c>
      <c r="EW49" s="9" t="n">
        <v>0</v>
      </c>
      <c r="EX49" s="9" t="n">
        <v>0</v>
      </c>
      <c r="EY49" s="10">
        <f>IFERROR(EW49/(EX49*2.20462262185),0)</f>
        <v/>
      </c>
      <c r="EZ49" s="9" t="n">
        <v>0</v>
      </c>
      <c r="FA49" s="9" t="n">
        <v>0</v>
      </c>
      <c r="FB49" s="10">
        <f>IFERROR(EZ49/(FA49*2.20462262185),0)</f>
        <v/>
      </c>
      <c r="FC49" s="9" t="n">
        <v>9005</v>
      </c>
      <c r="FD49" s="9" t="n">
        <v>593</v>
      </c>
      <c r="FE49" s="10">
        <f>IFERROR(FC49/(FD49*2.20462262185),0)</f>
        <v/>
      </c>
    </row>
    <row r="50">
      <c r="A50" s="126" t="inlineStr">
        <is>
          <t>Guatemala</t>
        </is>
      </c>
      <c r="B50" s="127">
        <f>SUM(I50,L50,O50,R50,U50,X50,AA50,AD50)</f>
        <v/>
      </c>
      <c r="C50" s="127">
        <f>SUM(J50,M50,P50,S50,V50,Y50,AB50,AE50)</f>
        <v/>
      </c>
      <c r="D50" s="128">
        <f>C50/1000000</f>
        <v/>
      </c>
      <c r="E50" s="128">
        <f>C50*2.20462262185/1000000</f>
        <v/>
      </c>
      <c r="F50" s="129">
        <f>IFERROR(B50/(C50/1000),0)</f>
        <v/>
      </c>
      <c r="G50" s="130">
        <f>IFERROR(B50/(C50*2.20462262185),0)</f>
        <v/>
      </c>
      <c r="I50" s="9" t="n">
        <v>0</v>
      </c>
      <c r="J50" s="9" t="n">
        <v>0</v>
      </c>
      <c r="K50" s="10">
        <f>IFERROR(I50/(J50*2.20462262185),0)</f>
        <v/>
      </c>
      <c r="L50" s="9" t="n">
        <v>0</v>
      </c>
      <c r="M50" s="9" t="n">
        <v>0</v>
      </c>
      <c r="N50" s="10">
        <f>IFERROR(L50/(M50*2.20462262185),0)</f>
        <v/>
      </c>
      <c r="O50" s="9" t="n">
        <v>0</v>
      </c>
      <c r="P50" s="9" t="n">
        <v>0</v>
      </c>
      <c r="Q50" s="10">
        <f>IFERROR(O50/(P50*2.20462262185),0)</f>
        <v/>
      </c>
      <c r="R50" s="9" t="n">
        <v>0</v>
      </c>
      <c r="S50" s="9" t="n">
        <v>0</v>
      </c>
      <c r="T50" s="10">
        <f>IFERROR(R50/(S50*2.20462262185),0)</f>
        <v/>
      </c>
      <c r="U50" s="9" t="n">
        <v>7246</v>
      </c>
      <c r="V50" s="9" t="n">
        <v>1005</v>
      </c>
      <c r="W50" s="10">
        <f>IFERROR(U50/(V50*2.20462262185),0)</f>
        <v/>
      </c>
      <c r="X50" s="9" t="n">
        <v>0</v>
      </c>
      <c r="Y50" s="9" t="n">
        <v>0</v>
      </c>
      <c r="Z50" s="10">
        <f>IFERROR(X50/(Y50*2.20462262185),0)</f>
        <v/>
      </c>
      <c r="AA50" s="9" t="n">
        <v>7246</v>
      </c>
      <c r="AB50" s="9" t="n">
        <v>1005</v>
      </c>
      <c r="AC50" s="10">
        <f>IFERROR(AA50/(AB50*2.20462262185),0)</f>
        <v/>
      </c>
      <c r="AD50" s="9" t="n">
        <v>2763</v>
      </c>
      <c r="AE50" s="9" t="n">
        <v>300</v>
      </c>
      <c r="AF50" s="10">
        <f>IFERROR(AD50/(AE50*2.20462262185),0)</f>
        <v/>
      </c>
      <c r="AG50" s="9" t="n">
        <v>0</v>
      </c>
      <c r="AH50" s="9" t="n">
        <v>0</v>
      </c>
      <c r="AI50" s="10">
        <f>IFERROR(AG50/(AH50*2.20462262185),0)</f>
        <v/>
      </c>
      <c r="AJ50" s="9" t="n">
        <v>5316</v>
      </c>
      <c r="AK50" s="9" t="n">
        <v>550</v>
      </c>
      <c r="AL50" s="10">
        <f>IFERROR(AJ50/(AK50*2.20462262185),0)</f>
        <v/>
      </c>
      <c r="BQ50" s="9" t="n">
        <v>0</v>
      </c>
      <c r="BR50" s="9" t="n">
        <v>0</v>
      </c>
      <c r="BS50" s="10">
        <f>IFERROR(BQ50/(BR50*2.20462262185),0)</f>
        <v/>
      </c>
      <c r="BT50" s="9" t="n">
        <v>0</v>
      </c>
      <c r="BU50" s="9" t="n">
        <v>0</v>
      </c>
      <c r="BV50" s="10">
        <f>IFERROR(BT50/(BU50*2.20462262185),0)</f>
        <v/>
      </c>
      <c r="BW50" s="9" t="n">
        <v>0</v>
      </c>
      <c r="BX50" s="9" t="n">
        <v>0</v>
      </c>
      <c r="BY50" s="10">
        <f>IFERROR(BW50/(BX50*2.20462262185),0)</f>
        <v/>
      </c>
      <c r="BZ50" s="9" t="n">
        <v>15303</v>
      </c>
      <c r="CA50" s="9" t="n">
        <v>1352</v>
      </c>
      <c r="CB50" s="10">
        <f>IFERROR(BZ50/(CA50*2.20462262185),0)</f>
        <v/>
      </c>
      <c r="CC50" s="9" t="n">
        <v>6637</v>
      </c>
      <c r="CD50" s="9" t="n">
        <v>153</v>
      </c>
      <c r="CE50" s="10">
        <f>IFERROR(CC50/(CD50*2.20462262185),0)</f>
        <v/>
      </c>
      <c r="CF50" s="9" t="n">
        <v>2678</v>
      </c>
      <c r="CG50" s="9" t="n">
        <v>238</v>
      </c>
      <c r="CH50" s="10">
        <f>IFERROR(CF50/(CG50*2.20462262185),0)</f>
        <v/>
      </c>
      <c r="CI50" s="9" t="n">
        <v>0</v>
      </c>
      <c r="CJ50" s="9" t="n">
        <v>0</v>
      </c>
      <c r="CK50" s="10">
        <f>IFERROR(CI50/(CJ50*2.20462262185),0)</f>
        <v/>
      </c>
      <c r="CL50" s="9" t="n">
        <v>0</v>
      </c>
      <c r="CM50" s="9" t="n">
        <v>0</v>
      </c>
      <c r="CN50" s="10">
        <f>IFERROR(CL50/(CM50*2.20462262185),0)</f>
        <v/>
      </c>
      <c r="CO50" s="9" t="n">
        <v>0</v>
      </c>
      <c r="CP50" s="9" t="n">
        <v>0</v>
      </c>
      <c r="CQ50" s="10">
        <f>IFERROR(CO50/(CP50*2.20462262185),0)</f>
        <v/>
      </c>
      <c r="CR50" s="9" t="n">
        <v>0</v>
      </c>
      <c r="CS50" s="9" t="n">
        <v>0</v>
      </c>
      <c r="CT50" s="10">
        <f>IFERROR(CR50/(CS50*2.20462262185),0)</f>
        <v/>
      </c>
      <c r="CU50" s="9" t="n">
        <v>0</v>
      </c>
      <c r="CV50" s="9" t="n">
        <v>0</v>
      </c>
      <c r="CW50" s="10">
        <f>IFERROR(CU50/(CV50*2.20462262185),0)</f>
        <v/>
      </c>
      <c r="CX50" s="9" t="n">
        <v>2507</v>
      </c>
      <c r="CY50" s="9" t="n">
        <v>80</v>
      </c>
      <c r="CZ50" s="10">
        <f>IFERROR(CX50/(CY50*2.20462262185),0)</f>
        <v/>
      </c>
      <c r="DA50" s="9" t="n">
        <v>0</v>
      </c>
      <c r="DB50" s="9" t="n">
        <v>0</v>
      </c>
      <c r="DC50" s="10">
        <f>IFERROR(DA50/(DB50*2.20462262185),0)</f>
        <v/>
      </c>
      <c r="DD50" s="9" t="n">
        <v>0</v>
      </c>
      <c r="DE50" s="9" t="n">
        <v>0</v>
      </c>
      <c r="DF50" s="10">
        <f>IFERROR(DD50/(DE50*2.20462262185),0)</f>
        <v/>
      </c>
      <c r="DG50" s="9" t="n">
        <v>0</v>
      </c>
      <c r="DH50" s="9" t="n">
        <v>0</v>
      </c>
      <c r="DI50" s="10">
        <f>IFERROR(DG50/(DH50*2.20462262185),0)</f>
        <v/>
      </c>
      <c r="DJ50" s="9" t="n">
        <v>0</v>
      </c>
      <c r="DK50" s="9" t="n">
        <v>0</v>
      </c>
      <c r="DL50" s="10">
        <f>IFERROR(DJ50/(DK50*2.20462262185),0)</f>
        <v/>
      </c>
      <c r="DM50" s="9" t="n">
        <v>0</v>
      </c>
      <c r="DN50" s="9" t="n">
        <v>0</v>
      </c>
      <c r="DO50" s="10">
        <f>IFERROR(DM50/(DN50*2.20462262185),0)</f>
        <v/>
      </c>
      <c r="DP50" s="9" t="n">
        <v>0</v>
      </c>
      <c r="DQ50" s="9" t="n">
        <v>0</v>
      </c>
      <c r="DR50" s="10">
        <f>IFERROR(DP50/(DQ50*2.20462262185),0)</f>
        <v/>
      </c>
      <c r="DS50" s="9" t="n">
        <v>5185</v>
      </c>
      <c r="DT50" s="9" t="n">
        <v>100</v>
      </c>
      <c r="DU50" s="10">
        <f>IFERROR(DS50/(DT50*2.20462262185),0)</f>
        <v/>
      </c>
      <c r="DV50" s="9" t="n">
        <v>0</v>
      </c>
      <c r="DW50" s="9" t="n">
        <v>0</v>
      </c>
      <c r="DX50" s="10">
        <f>IFERROR(DV50/(DW50*2.20462262185),0)</f>
        <v/>
      </c>
      <c r="DY50" s="9" t="n">
        <v>0</v>
      </c>
      <c r="DZ50" s="9" t="n">
        <v>0</v>
      </c>
      <c r="EA50" s="10">
        <f>IFERROR(DY50/(DZ50*2.20462262185),0)</f>
        <v/>
      </c>
      <c r="EB50" s="9" t="n">
        <v>8589</v>
      </c>
      <c r="EC50" s="9" t="n">
        <v>1430</v>
      </c>
      <c r="ED50" s="10">
        <f>IFERROR(EB50/(EC50*2.20462262185),0)</f>
        <v/>
      </c>
      <c r="EK50" s="9" t="n">
        <v>0</v>
      </c>
      <c r="EL50" s="9" t="n">
        <v>0</v>
      </c>
      <c r="EM50" s="10">
        <f>IFERROR(EK50/(EL50*2.20462262185),0)</f>
        <v/>
      </c>
      <c r="EN50" s="9" t="n">
        <v>0</v>
      </c>
      <c r="EO50" s="9" t="n">
        <v>0</v>
      </c>
      <c r="EP50" s="10">
        <f>IFERROR(EN50/(EO50*2.20462262185),0)</f>
        <v/>
      </c>
      <c r="EQ50" s="9" t="n">
        <v>0</v>
      </c>
      <c r="ER50" s="9" t="n">
        <v>0</v>
      </c>
      <c r="ES50" s="10">
        <f>IFERROR(EQ50/(ER50*2.20462262185),0)</f>
        <v/>
      </c>
      <c r="ET50" s="9" t="n">
        <v>0</v>
      </c>
      <c r="EU50" s="9" t="n">
        <v>0</v>
      </c>
      <c r="EV50" s="10">
        <f>IFERROR(ET50/(EU50*2.20462262185),0)</f>
        <v/>
      </c>
      <c r="EW50" s="9" t="n">
        <v>4255</v>
      </c>
      <c r="EX50" s="9" t="n">
        <v>150</v>
      </c>
      <c r="EY50" s="10">
        <f>IFERROR(EW50/(EX50*2.20462262185),0)</f>
        <v/>
      </c>
      <c r="EZ50" s="9" t="n">
        <v>0</v>
      </c>
      <c r="FA50" s="9" t="n">
        <v>0</v>
      </c>
      <c r="FB50" s="10">
        <f>IFERROR(EZ50/(FA50*2.20462262185),0)</f>
        <v/>
      </c>
      <c r="FC50" s="9" t="n">
        <v>0</v>
      </c>
      <c r="FD50" s="9" t="n">
        <v>0</v>
      </c>
      <c r="FE50" s="10">
        <f>IFERROR(FC50/(FD50*2.20462262185),0)</f>
        <v/>
      </c>
      <c r="FF50" s="9" t="n">
        <v>132136</v>
      </c>
      <c r="FG50" s="9" t="n">
        <v>20112</v>
      </c>
      <c r="FH50" s="10">
        <f>IFERROR(FF50/(FG50*2.20462262185),0)</f>
        <v/>
      </c>
    </row>
    <row r="51">
      <c r="A51" s="126" t="inlineStr">
        <is>
          <t>Lithuania</t>
        </is>
      </c>
      <c r="B51" s="127">
        <f>SUM(I51,L51,O51,R51,U51,X51,AA51,AD51)</f>
        <v/>
      </c>
      <c r="C51" s="127">
        <f>SUM(J51,M51,P51,S51,V51,Y51,AB51,AE51)</f>
        <v/>
      </c>
      <c r="D51" s="128">
        <f>C51/1000000</f>
        <v/>
      </c>
      <c r="E51" s="128">
        <f>C51*2.20462262185/1000000</f>
        <v/>
      </c>
      <c r="F51" s="129">
        <f>IFERROR(B51/(C51/1000),0)</f>
        <v/>
      </c>
      <c r="G51" s="130">
        <f>IFERROR(B51/(C51*2.20462262185),0)</f>
        <v/>
      </c>
      <c r="I51" s="9" t="n">
        <v>0</v>
      </c>
      <c r="J51" s="9" t="n">
        <v>0</v>
      </c>
      <c r="K51" s="10">
        <f>IFERROR(I51/(J51*2.20462262185),0)</f>
        <v/>
      </c>
      <c r="L51" s="9" t="n">
        <v>0</v>
      </c>
      <c r="M51" s="9" t="n">
        <v>0</v>
      </c>
      <c r="N51" s="10">
        <f>IFERROR(L51/(M51*2.20462262185),0)</f>
        <v/>
      </c>
      <c r="O51" s="9" t="n">
        <v>0</v>
      </c>
      <c r="P51" s="9" t="n">
        <v>0</v>
      </c>
      <c r="Q51" s="10">
        <f>IFERROR(O51/(P51*2.20462262185),0)</f>
        <v/>
      </c>
      <c r="R51" s="9" t="n">
        <v>0</v>
      </c>
      <c r="S51" s="9" t="n">
        <v>0</v>
      </c>
      <c r="T51" s="10">
        <f>IFERROR(R51/(S51*2.20462262185),0)</f>
        <v/>
      </c>
      <c r="U51" s="9" t="n">
        <v>0</v>
      </c>
      <c r="V51" s="9" t="n">
        <v>0</v>
      </c>
      <c r="W51" s="10">
        <f>IFERROR(U51/(V51*2.20462262185),0)</f>
        <v/>
      </c>
      <c r="X51" s="9" t="n">
        <v>0</v>
      </c>
      <c r="Y51" s="9" t="n">
        <v>0</v>
      </c>
      <c r="Z51" s="10">
        <f>IFERROR(X51/(Y51*2.20462262185),0)</f>
        <v/>
      </c>
      <c r="AA51" s="9" t="n">
        <v>4644</v>
      </c>
      <c r="AB51" s="9" t="n">
        <v>2018</v>
      </c>
      <c r="AC51" s="10">
        <f>IFERROR(AA51/(AB51*2.20462262185),0)</f>
        <v/>
      </c>
      <c r="AG51" s="9" t="n">
        <v>0</v>
      </c>
      <c r="AH51" s="9" t="n">
        <v>0</v>
      </c>
      <c r="AI51" s="10">
        <f>IFERROR(AG51/(AH51*2.20462262185),0)</f>
        <v/>
      </c>
      <c r="AJ51" s="9" t="n">
        <v>0</v>
      </c>
      <c r="AK51" s="9" t="n">
        <v>0</v>
      </c>
      <c r="AL51" s="10">
        <f>IFERROR(AJ51/(AK51*2.20462262185),0)</f>
        <v/>
      </c>
      <c r="AM51" s="9" t="n">
        <v>0</v>
      </c>
      <c r="AN51" s="9" t="n">
        <v>0</v>
      </c>
      <c r="AO51" s="10">
        <f>IFERROR(AM51/(AN51*2.20462262185),0)</f>
        <v/>
      </c>
      <c r="AP51" s="9" t="n">
        <v>0</v>
      </c>
      <c r="AQ51" s="9" t="n">
        <v>0</v>
      </c>
      <c r="AR51" s="10">
        <f>IFERROR(AP51/(AQ51*2.20462262185),0)</f>
        <v/>
      </c>
      <c r="AS51" s="9" t="n">
        <v>0</v>
      </c>
      <c r="AT51" s="9" t="n">
        <v>0</v>
      </c>
      <c r="AU51" s="10">
        <f>IFERROR(AS51/(AT51*2.20462262185),0)</f>
        <v/>
      </c>
      <c r="AV51" s="9" t="n">
        <v>23077</v>
      </c>
      <c r="AW51" s="9" t="n">
        <v>7904</v>
      </c>
      <c r="AX51" s="10">
        <f>IFERROR(AV51/(AW51*2.20462262185),0)</f>
        <v/>
      </c>
      <c r="AY51" s="9" t="n">
        <v>6030</v>
      </c>
      <c r="AZ51" s="9" t="n">
        <v>2126</v>
      </c>
      <c r="BA51" s="10">
        <f>IFERROR(AY51/(AZ51*2.20462262185),0)</f>
        <v/>
      </c>
    </row>
    <row r="52">
      <c r="A52" s="126" t="inlineStr">
        <is>
          <t>United Arab Emirates</t>
        </is>
      </c>
      <c r="B52" s="127">
        <f>SUM(I52,L52,O52,R52,U52,X52,AA52,AD52)</f>
        <v/>
      </c>
      <c r="C52" s="127">
        <f>SUM(J52,M52,P52,S52,V52,Y52,AB52,AE52)</f>
        <v/>
      </c>
      <c r="D52" s="128">
        <f>C52/1000000</f>
        <v/>
      </c>
      <c r="E52" s="128">
        <f>C52*2.20462262185/1000000</f>
        <v/>
      </c>
      <c r="F52" s="129">
        <f>IFERROR(B52/(C52/1000),0)</f>
        <v/>
      </c>
      <c r="G52" s="130">
        <f>IFERROR(B52/(C52*2.20462262185),0)</f>
        <v/>
      </c>
      <c r="I52" s="9" t="n">
        <v>0</v>
      </c>
      <c r="J52" s="9" t="n">
        <v>0</v>
      </c>
      <c r="K52" s="10">
        <f>IFERROR(I52/(J52*2.20462262185),0)</f>
        <v/>
      </c>
      <c r="L52" s="9" t="n">
        <v>29084</v>
      </c>
      <c r="M52" s="9" t="n">
        <v>1600</v>
      </c>
      <c r="N52" s="10">
        <f>IFERROR(L52/(M52*2.20462262185),0)</f>
        <v/>
      </c>
      <c r="AG52" s="9" t="n">
        <v>0</v>
      </c>
      <c r="AH52" s="9" t="n">
        <v>0</v>
      </c>
      <c r="AI52" s="10">
        <f>IFERROR(AG52/(AH52*2.20462262185),0)</f>
        <v/>
      </c>
      <c r="AJ52" s="9" t="n">
        <v>112084</v>
      </c>
      <c r="AK52" s="9" t="n">
        <v>6048</v>
      </c>
      <c r="AL52" s="10">
        <f>IFERROR(AJ52/(AK52*2.20462262185),0)</f>
        <v/>
      </c>
      <c r="AM52" s="9" t="n">
        <v>0</v>
      </c>
      <c r="AN52" s="9" t="n">
        <v>0</v>
      </c>
      <c r="AO52" s="10">
        <f>IFERROR(AM52/(AN52*2.20462262185),0)</f>
        <v/>
      </c>
      <c r="AP52" s="9" t="n">
        <v>0</v>
      </c>
      <c r="AQ52" s="9" t="n">
        <v>0</v>
      </c>
      <c r="AR52" s="10">
        <f>IFERROR(AP52/(AQ52*2.20462262185),0)</f>
        <v/>
      </c>
      <c r="AS52" s="9" t="n">
        <v>0</v>
      </c>
      <c r="AT52" s="9" t="n">
        <v>0</v>
      </c>
      <c r="AU52" s="10">
        <f>IFERROR(AS52/(AT52*2.20462262185),0)</f>
        <v/>
      </c>
      <c r="AV52" s="9" t="n">
        <v>0</v>
      </c>
      <c r="AW52" s="9" t="n">
        <v>0</v>
      </c>
      <c r="AX52" s="10">
        <f>IFERROR(AV52/(AW52*2.20462262185),0)</f>
        <v/>
      </c>
      <c r="AY52" s="9" t="n">
        <v>0</v>
      </c>
      <c r="AZ52" s="9" t="n">
        <v>0</v>
      </c>
      <c r="BA52" s="10">
        <f>IFERROR(AY52/(AZ52*2.20462262185),0)</f>
        <v/>
      </c>
      <c r="BB52" s="9" t="n">
        <v>57200</v>
      </c>
      <c r="BC52" s="9" t="n">
        <v>2128</v>
      </c>
      <c r="BD52" s="10">
        <f>IFERROR(BB52/(BC52*2.20462262185),0)</f>
        <v/>
      </c>
      <c r="BE52" s="9" t="n">
        <v>0</v>
      </c>
      <c r="BF52" s="9" t="n">
        <v>0</v>
      </c>
      <c r="BG52" s="10">
        <f>IFERROR(BE52/(BF52*2.20462262185),0)</f>
        <v/>
      </c>
      <c r="BH52" s="9" t="n">
        <v>0</v>
      </c>
      <c r="BI52" s="9" t="n">
        <v>0</v>
      </c>
      <c r="BJ52" s="10">
        <f>IFERROR(BH52/(BI52*2.20462262185),0)</f>
        <v/>
      </c>
      <c r="BK52" s="9" t="n">
        <v>0</v>
      </c>
      <c r="BL52" s="9" t="n">
        <v>0</v>
      </c>
      <c r="BM52" s="10">
        <f>IFERROR(BK52/(BL52*2.20462262185),0)</f>
        <v/>
      </c>
      <c r="BN52" s="9" t="n">
        <v>20190</v>
      </c>
      <c r="BO52" s="9" t="n">
        <v>226827</v>
      </c>
      <c r="BP52" s="10">
        <f>IFERROR(BN52/(BO52*2.20462262185),0)</f>
        <v/>
      </c>
      <c r="BQ52" s="9" t="n">
        <v>0</v>
      </c>
      <c r="BR52" s="9" t="n">
        <v>0</v>
      </c>
      <c r="BS52" s="10">
        <f>IFERROR(BQ52/(BR52*2.20462262185),0)</f>
        <v/>
      </c>
      <c r="BT52" s="9" t="n">
        <v>31000</v>
      </c>
      <c r="BU52" s="9" t="n">
        <v>413654</v>
      </c>
      <c r="BV52" s="10">
        <f>IFERROR(BT52/(BU52*2.20462262185),0)</f>
        <v/>
      </c>
      <c r="BW52" s="9" t="n">
        <v>15000</v>
      </c>
      <c r="BX52" s="9" t="n">
        <v>23280</v>
      </c>
      <c r="BY52" s="10">
        <f>IFERROR(BW52/(BX52*2.20462262185),0)</f>
        <v/>
      </c>
      <c r="BZ52" s="9" t="n">
        <v>50084</v>
      </c>
      <c r="CA52" s="9" t="n">
        <v>2160</v>
      </c>
      <c r="CB52" s="10">
        <f>IFERROR(BZ52/(CA52*2.20462262185),0)</f>
        <v/>
      </c>
      <c r="CC52" s="9" t="n">
        <v>0</v>
      </c>
      <c r="CD52" s="9" t="n">
        <v>0</v>
      </c>
      <c r="CE52" s="10">
        <f>IFERROR(CC52/(CD52*2.20462262185),0)</f>
        <v/>
      </c>
      <c r="CF52" s="9" t="n">
        <v>0</v>
      </c>
      <c r="CG52" s="9" t="n">
        <v>0</v>
      </c>
      <c r="CH52" s="10">
        <f>IFERROR(CF52/(CG52*2.20462262185),0)</f>
        <v/>
      </c>
      <c r="CI52" s="9" t="n">
        <v>0</v>
      </c>
      <c r="CJ52" s="9" t="n">
        <v>0</v>
      </c>
      <c r="CK52" s="10">
        <f>IFERROR(CI52/(CJ52*2.20462262185),0)</f>
        <v/>
      </c>
      <c r="CL52" s="9" t="n">
        <v>0</v>
      </c>
      <c r="CM52" s="9" t="n">
        <v>0</v>
      </c>
      <c r="CN52" s="10">
        <f>IFERROR(CL52/(CM52*2.20462262185),0)</f>
        <v/>
      </c>
      <c r="CO52" s="9" t="n">
        <v>0</v>
      </c>
      <c r="CP52" s="9" t="n">
        <v>0</v>
      </c>
      <c r="CQ52" s="10">
        <f>IFERROR(CO52/(CP52*2.20462262185),0)</f>
        <v/>
      </c>
      <c r="CR52" s="9" t="n">
        <v>3000</v>
      </c>
      <c r="CS52" s="9" t="n">
        <v>18330</v>
      </c>
      <c r="CT52" s="10">
        <f>IFERROR(CR52/(CS52*2.20462262185),0)</f>
        <v/>
      </c>
      <c r="CU52" s="9" t="n">
        <v>3000</v>
      </c>
      <c r="CV52" s="9" t="n">
        <v>18000</v>
      </c>
      <c r="CW52" s="10">
        <f>IFERROR(CU52/(CV52*2.20462262185),0)</f>
        <v/>
      </c>
      <c r="DA52" s="9" t="n">
        <v>0</v>
      </c>
      <c r="DB52" s="9" t="n">
        <v>0</v>
      </c>
      <c r="DC52" s="10">
        <f>IFERROR(DA52/(DB52*2.20462262185),0)</f>
        <v/>
      </c>
      <c r="DD52" s="9" t="n">
        <v>160000</v>
      </c>
      <c r="DE52" s="9" t="n">
        <v>6386</v>
      </c>
      <c r="DF52" s="10">
        <f>IFERROR(DD52/(DE52*2.20462262185),0)</f>
        <v/>
      </c>
      <c r="DG52" s="9" t="n">
        <v>3000</v>
      </c>
      <c r="DH52" s="9" t="n">
        <v>22640</v>
      </c>
      <c r="DI52" s="10">
        <f>IFERROR(DG52/(DH52*2.20462262185),0)</f>
        <v/>
      </c>
      <c r="DJ52" s="9" t="n">
        <v>10000</v>
      </c>
      <c r="DK52" s="9" t="n">
        <v>19000</v>
      </c>
      <c r="DL52" s="10">
        <f>IFERROR(DJ52/(DK52*2.20462262185),0)</f>
        <v/>
      </c>
      <c r="DM52" s="9" t="n">
        <v>0</v>
      </c>
      <c r="DN52" s="9" t="n">
        <v>0</v>
      </c>
      <c r="DO52" s="10">
        <f>IFERROR(DM52/(DN52*2.20462262185),0)</f>
        <v/>
      </c>
      <c r="DP52" s="9" t="n">
        <v>3000</v>
      </c>
      <c r="DQ52" s="9" t="n">
        <v>19190</v>
      </c>
      <c r="DR52" s="10">
        <f>IFERROR(DP52/(DQ52*2.20462262185),0)</f>
        <v/>
      </c>
      <c r="DS52" s="9" t="n">
        <v>9000</v>
      </c>
      <c r="DT52" s="9" t="n">
        <v>58390</v>
      </c>
      <c r="DU52" s="10">
        <f>IFERROR(DS52/(DT52*2.20462262185),0)</f>
        <v/>
      </c>
      <c r="DV52" s="9" t="n">
        <v>0</v>
      </c>
      <c r="DW52" s="9" t="n">
        <v>0</v>
      </c>
      <c r="DX52" s="10">
        <f>IFERROR(DV52/(DW52*2.20462262185),0)</f>
        <v/>
      </c>
      <c r="DY52" s="9" t="n">
        <v>0</v>
      </c>
      <c r="DZ52" s="9" t="n">
        <v>0</v>
      </c>
      <c r="EA52" s="10">
        <f>IFERROR(DY52/(DZ52*2.20462262185),0)</f>
        <v/>
      </c>
      <c r="EB52" s="9" t="n">
        <v>3000</v>
      </c>
      <c r="EC52" s="9" t="n">
        <v>20260</v>
      </c>
      <c r="ED52" s="10">
        <f>IFERROR(EB52/(EC52*2.20462262185),0)</f>
        <v/>
      </c>
      <c r="EK52" s="9" t="n">
        <v>0</v>
      </c>
      <c r="EL52" s="9" t="n">
        <v>0</v>
      </c>
      <c r="EM52" s="10">
        <f>IFERROR(EK52/(EL52*2.20462262185),0)</f>
        <v/>
      </c>
      <c r="EN52" s="9" t="n">
        <v>17400</v>
      </c>
      <c r="EO52" s="9" t="n">
        <v>32580</v>
      </c>
      <c r="EP52" s="10">
        <f>IFERROR(EN52/(EO52*2.20462262185),0)</f>
        <v/>
      </c>
      <c r="EQ52" s="9" t="n">
        <v>26250</v>
      </c>
      <c r="ER52" s="9" t="n">
        <v>40220</v>
      </c>
      <c r="ES52" s="10">
        <f>IFERROR(EQ52/(ER52*2.20462262185),0)</f>
        <v/>
      </c>
      <c r="ET52" s="9" t="n">
        <v>21000</v>
      </c>
      <c r="EU52" s="9" t="n">
        <v>37560</v>
      </c>
      <c r="EV52" s="10">
        <f>IFERROR(ET52/(EU52*2.20462262185),0)</f>
        <v/>
      </c>
      <c r="EW52" s="9" t="n">
        <v>18800</v>
      </c>
      <c r="EX52" s="9" t="n">
        <v>38290</v>
      </c>
      <c r="EY52" s="10">
        <f>IFERROR(EW52/(EX52*2.20462262185),0)</f>
        <v/>
      </c>
      <c r="EZ52" s="9" t="n">
        <v>9700</v>
      </c>
      <c r="FA52" s="9" t="n">
        <v>19010</v>
      </c>
      <c r="FB52" s="10">
        <f>IFERROR(EZ52/(FA52*2.20462262185),0)</f>
        <v/>
      </c>
    </row>
    <row r="53">
      <c r="A53" s="126" t="inlineStr">
        <is>
          <t>Angola</t>
        </is>
      </c>
      <c r="B53" s="127">
        <f>SUM(I53,L53,O53,R53,U53,X53,AA53,AD53)</f>
        <v/>
      </c>
      <c r="C53" s="127">
        <f>SUM(J53,M53,P53,S53,V53,Y53,AB53,AE53)</f>
        <v/>
      </c>
      <c r="D53" s="128">
        <f>C53/1000000</f>
        <v/>
      </c>
      <c r="E53" s="128">
        <f>C53*2.20462262185/1000000</f>
        <v/>
      </c>
      <c r="F53" s="129">
        <f>IFERROR(B53/(C53/1000),0)</f>
        <v/>
      </c>
      <c r="G53" s="130">
        <f>IFERROR(B53/(C53*2.20462262185),0)</f>
        <v/>
      </c>
      <c r="EK53" s="9" t="n">
        <v>0</v>
      </c>
      <c r="EL53" s="9" t="n">
        <v>0</v>
      </c>
      <c r="EM53" s="10">
        <f>IFERROR(EK53/(EL53*2.20462262185),0)</f>
        <v/>
      </c>
      <c r="EN53" s="9" t="n">
        <v>0</v>
      </c>
      <c r="EO53" s="9" t="n">
        <v>0</v>
      </c>
      <c r="EP53" s="10">
        <f>IFERROR(EN53/(EO53*2.20462262185),0)</f>
        <v/>
      </c>
      <c r="EQ53" s="9" t="n">
        <v>0</v>
      </c>
      <c r="ER53" s="9" t="n">
        <v>0</v>
      </c>
      <c r="ES53" s="10">
        <f>IFERROR(EQ53/(ER53*2.20462262185),0)</f>
        <v/>
      </c>
      <c r="ET53" s="9" t="n">
        <v>0</v>
      </c>
      <c r="EU53" s="9" t="n">
        <v>0</v>
      </c>
      <c r="EV53" s="10">
        <f>IFERROR(ET53/(EU53*2.20462262185),0)</f>
        <v/>
      </c>
      <c r="EW53" s="9" t="n">
        <v>0</v>
      </c>
      <c r="EX53" s="9" t="n">
        <v>0</v>
      </c>
      <c r="EY53" s="10">
        <f>IFERROR(EW53/(EX53*2.20462262185),0)</f>
        <v/>
      </c>
      <c r="EZ53" s="9" t="n">
        <v>0</v>
      </c>
      <c r="FA53" s="9" t="n">
        <v>0</v>
      </c>
      <c r="FB53" s="10">
        <f>IFERROR(EZ53/(FA53*2.20462262185),0)</f>
        <v/>
      </c>
      <c r="FC53" s="9" t="n">
        <v>0</v>
      </c>
      <c r="FD53" s="9" t="n">
        <v>0</v>
      </c>
      <c r="FE53" s="10">
        <f>IFERROR(FC53/(FD53*2.20462262185),0)</f>
        <v/>
      </c>
      <c r="FF53" s="9" t="n">
        <v>0</v>
      </c>
      <c r="FG53" s="9" t="n">
        <v>0</v>
      </c>
      <c r="FH53" s="10">
        <f>IFERROR(FF53/(FG53*2.20462262185),0)</f>
        <v/>
      </c>
      <c r="FI53" s="9" t="n">
        <v>0</v>
      </c>
      <c r="FJ53" s="9" t="n">
        <v>0</v>
      </c>
      <c r="FK53" s="10">
        <f>IFERROR(FI53/(FJ53*2.20462262185),0)</f>
        <v/>
      </c>
      <c r="FL53" s="9" t="n">
        <v>0</v>
      </c>
      <c r="FM53" s="9" t="n">
        <v>0</v>
      </c>
      <c r="FN53" s="10">
        <f>IFERROR(FL53/(FM53*2.20462262185),0)</f>
        <v/>
      </c>
      <c r="FO53" s="9" t="n">
        <v>283853</v>
      </c>
      <c r="FP53" s="9" t="n">
        <v>61440</v>
      </c>
      <c r="FQ53" s="10">
        <f>IFERROR(FO53/(FP53*2.20462262185),0)</f>
        <v/>
      </c>
    </row>
    <row r="54">
      <c r="A54" s="126" t="inlineStr">
        <is>
          <t>Argentina</t>
        </is>
      </c>
      <c r="B54" s="127">
        <f>SUM(I54,L54,O54,R54,U54,X54,AA54,AD54)</f>
        <v/>
      </c>
      <c r="C54" s="127">
        <f>SUM(J54,M54,P54,S54,V54,Y54,AB54,AE54)</f>
        <v/>
      </c>
      <c r="D54" s="128">
        <f>C54/1000000</f>
        <v/>
      </c>
      <c r="E54" s="128">
        <f>C54*2.20462262185/1000000</f>
        <v/>
      </c>
      <c r="F54" s="129">
        <f>IFERROR(B54/(C54/1000),0)</f>
        <v/>
      </c>
      <c r="G54" s="130">
        <f>IFERROR(B54/(C54*2.20462262185),0)</f>
        <v/>
      </c>
      <c r="AG54" s="9" t="n">
        <v>0</v>
      </c>
      <c r="AH54" s="9" t="n">
        <v>0</v>
      </c>
      <c r="AI54" s="10">
        <f>IFERROR(AG54/(AH54*2.20462262185),0)</f>
        <v/>
      </c>
      <c r="AJ54" s="9" t="n">
        <v>0</v>
      </c>
      <c r="AK54" s="9" t="n">
        <v>0</v>
      </c>
      <c r="AL54" s="10">
        <f>IFERROR(AJ54/(AK54*2.20462262185),0)</f>
        <v/>
      </c>
      <c r="AM54" s="9" t="n">
        <v>14876</v>
      </c>
      <c r="AN54" s="9" t="n">
        <v>1793</v>
      </c>
      <c r="AO54" s="10">
        <f>IFERROR(AM54/(AN54*2.20462262185),0)</f>
        <v/>
      </c>
      <c r="AP54" s="9" t="n">
        <v>0</v>
      </c>
      <c r="AQ54" s="9" t="n">
        <v>0</v>
      </c>
      <c r="AR54" s="10">
        <f>IFERROR(AP54/(AQ54*2.20462262185),0)</f>
        <v/>
      </c>
      <c r="AS54" s="9" t="n">
        <v>7209</v>
      </c>
      <c r="AT54" s="9" t="n">
        <v>897</v>
      </c>
      <c r="AU54" s="10">
        <f>IFERROR(AS54/(AT54*2.20462262185),0)</f>
        <v/>
      </c>
      <c r="AV54" s="9" t="n">
        <v>0</v>
      </c>
      <c r="AW54" s="9" t="n">
        <v>0</v>
      </c>
      <c r="AX54" s="10">
        <f>IFERROR(AV54/(AW54*2.20462262185),0)</f>
        <v/>
      </c>
      <c r="AY54" s="9" t="n">
        <v>0</v>
      </c>
      <c r="AZ54" s="9" t="n">
        <v>0</v>
      </c>
      <c r="BA54" s="10">
        <f>IFERROR(AY54/(AZ54*2.20462262185),0)</f>
        <v/>
      </c>
      <c r="BB54" s="9" t="n">
        <v>0</v>
      </c>
      <c r="BC54" s="9" t="n">
        <v>0</v>
      </c>
      <c r="BD54" s="10">
        <f>IFERROR(BB54/(BC54*2.20462262185),0)</f>
        <v/>
      </c>
      <c r="BE54" s="9" t="n">
        <v>0</v>
      </c>
      <c r="BF54" s="9" t="n">
        <v>0</v>
      </c>
      <c r="BG54" s="10">
        <f>IFERROR(BE54/(BF54*2.20462262185),0)</f>
        <v/>
      </c>
      <c r="BH54" s="9" t="n">
        <v>6856</v>
      </c>
      <c r="BI54" s="9" t="n">
        <v>471</v>
      </c>
      <c r="BJ54" s="10">
        <f>IFERROR(BH54/(BI54*2.20462262185),0)</f>
        <v/>
      </c>
      <c r="BQ54" s="9" t="n">
        <v>0</v>
      </c>
      <c r="BR54" s="9" t="n">
        <v>0</v>
      </c>
      <c r="BS54" s="10">
        <f>IFERROR(BQ54/(BR54*2.20462262185),0)</f>
        <v/>
      </c>
      <c r="BT54" s="9" t="n">
        <v>0</v>
      </c>
      <c r="BU54" s="9" t="n">
        <v>0</v>
      </c>
      <c r="BV54" s="10">
        <f>IFERROR(BT54/(BU54*2.20462262185),0)</f>
        <v/>
      </c>
      <c r="BW54" s="9" t="n">
        <v>0</v>
      </c>
      <c r="BX54" s="9" t="n">
        <v>0</v>
      </c>
      <c r="BY54" s="10">
        <f>IFERROR(BW54/(BX54*2.20462262185),0)</f>
        <v/>
      </c>
      <c r="BZ54" s="9" t="n">
        <v>0</v>
      </c>
      <c r="CA54" s="9" t="n">
        <v>0</v>
      </c>
      <c r="CB54" s="10">
        <f>IFERROR(BZ54/(CA54*2.20462262185),0)</f>
        <v/>
      </c>
      <c r="CC54" s="9" t="n">
        <v>0</v>
      </c>
      <c r="CD54" s="9" t="n">
        <v>0</v>
      </c>
      <c r="CE54" s="10">
        <f>IFERROR(CC54/(CD54*2.20462262185),0)</f>
        <v/>
      </c>
      <c r="CF54" s="9" t="n">
        <v>0</v>
      </c>
      <c r="CG54" s="9" t="n">
        <v>0</v>
      </c>
      <c r="CH54" s="10">
        <f>IFERROR(CF54/(CG54*2.20462262185),0)</f>
        <v/>
      </c>
      <c r="CI54" s="9" t="n">
        <v>0</v>
      </c>
      <c r="CJ54" s="9" t="n">
        <v>0</v>
      </c>
      <c r="CK54" s="10">
        <f>IFERROR(CI54/(CJ54*2.20462262185),0)</f>
        <v/>
      </c>
      <c r="CL54" s="9" t="n">
        <v>0</v>
      </c>
      <c r="CM54" s="9" t="n">
        <v>0</v>
      </c>
      <c r="CN54" s="10">
        <f>IFERROR(CL54/(CM54*2.20462262185),0)</f>
        <v/>
      </c>
      <c r="CO54" s="9" t="n">
        <v>0</v>
      </c>
      <c r="CP54" s="9" t="n">
        <v>0</v>
      </c>
      <c r="CQ54" s="10">
        <f>IFERROR(CO54/(CP54*2.20462262185),0)</f>
        <v/>
      </c>
      <c r="CR54" s="9" t="n">
        <v>0</v>
      </c>
      <c r="CS54" s="9" t="n">
        <v>0</v>
      </c>
      <c r="CT54" s="10">
        <f>IFERROR(CR54/(CS54*2.20462262185),0)</f>
        <v/>
      </c>
      <c r="CU54" s="9" t="n">
        <v>0</v>
      </c>
      <c r="CV54" s="9" t="n">
        <v>0</v>
      </c>
      <c r="CW54" s="10">
        <f>IFERROR(CU54/(CV54*2.20462262185),0)</f>
        <v/>
      </c>
      <c r="CX54" s="9" t="n">
        <v>48493</v>
      </c>
      <c r="CY54" s="9" t="n">
        <v>14000</v>
      </c>
      <c r="CZ54" s="10">
        <f>IFERROR(CX54/(CY54*2.20462262185),0)</f>
        <v/>
      </c>
      <c r="EK54" s="9" t="n">
        <v>0</v>
      </c>
      <c r="EL54" s="9" t="n">
        <v>0</v>
      </c>
      <c r="EM54" s="10">
        <f>IFERROR(EK54/(EL54*2.20462262185),0)</f>
        <v/>
      </c>
      <c r="EN54" s="9" t="n">
        <v>0</v>
      </c>
      <c r="EO54" s="9" t="n">
        <v>0</v>
      </c>
      <c r="EP54" s="10">
        <f>IFERROR(EN54/(EO54*2.20462262185),0)</f>
        <v/>
      </c>
      <c r="EQ54" s="9" t="n">
        <v>48493</v>
      </c>
      <c r="ER54" s="9" t="n">
        <v>14000</v>
      </c>
      <c r="ES54" s="10">
        <f>IFERROR(EQ54/(ER54*2.20462262185),0)</f>
        <v/>
      </c>
      <c r="ET54" s="9" t="n">
        <v>0</v>
      </c>
      <c r="EU54" s="9" t="n">
        <v>0</v>
      </c>
      <c r="EV54" s="10">
        <f>IFERROR(ET54/(EU54*2.20462262185),0)</f>
        <v/>
      </c>
      <c r="EW54" s="9" t="n">
        <v>0</v>
      </c>
      <c r="EX54" s="9" t="n">
        <v>0</v>
      </c>
      <c r="EY54" s="10">
        <f>IFERROR(EW54/(EX54*2.20462262185),0)</f>
        <v/>
      </c>
      <c r="EZ54" s="9" t="n">
        <v>0</v>
      </c>
      <c r="FA54" s="9" t="n">
        <v>0</v>
      </c>
      <c r="FB54" s="10">
        <f>IFERROR(EZ54/(FA54*2.20462262185),0)</f>
        <v/>
      </c>
      <c r="FC54" s="9" t="n">
        <v>0</v>
      </c>
      <c r="FD54" s="9" t="n">
        <v>0</v>
      </c>
      <c r="FE54" s="10">
        <f>IFERROR(FC54/(FD54*2.20462262185),0)</f>
        <v/>
      </c>
      <c r="FF54" s="9" t="n">
        <v>0</v>
      </c>
      <c r="FG54" s="9" t="n">
        <v>0</v>
      </c>
      <c r="FH54" s="10">
        <f>IFERROR(FF54/(FG54*2.20462262185),0)</f>
        <v/>
      </c>
      <c r="FI54" s="9" t="n">
        <v>44920</v>
      </c>
      <c r="FJ54" s="9" t="n">
        <v>16320</v>
      </c>
      <c r="FK54" s="10">
        <f>IFERROR(FI54/(FJ54*2.20462262185),0)</f>
        <v/>
      </c>
    </row>
    <row r="55">
      <c r="A55" s="126" t="inlineStr">
        <is>
          <t>Bahamas</t>
        </is>
      </c>
      <c r="B55" s="127">
        <f>SUM(I55,L55,O55,R55,U55,X55,AA55,AD55)</f>
        <v/>
      </c>
      <c r="C55" s="127">
        <f>SUM(J55,M55,P55,S55,V55,Y55,AB55,AE55)</f>
        <v/>
      </c>
      <c r="D55" s="128">
        <f>C55/1000000</f>
        <v/>
      </c>
      <c r="E55" s="128">
        <f>C55*2.20462262185/1000000</f>
        <v/>
      </c>
      <c r="F55" s="129">
        <f>IFERROR(B55/(C55/1000),0)</f>
        <v/>
      </c>
      <c r="G55" s="130">
        <f>IFERROR(B55/(C55*2.20462262185),0)</f>
        <v/>
      </c>
      <c r="EK55" s="9" t="n">
        <v>0</v>
      </c>
      <c r="EL55" s="9" t="n">
        <v>0</v>
      </c>
      <c r="EM55" s="10">
        <f>IFERROR(EK55/(EL55*2.20462262185),0)</f>
        <v/>
      </c>
      <c r="EN55" s="9" t="n">
        <v>0</v>
      </c>
      <c r="EO55" s="9" t="n">
        <v>0</v>
      </c>
      <c r="EP55" s="10">
        <f>IFERROR(EN55/(EO55*2.20462262185),0)</f>
        <v/>
      </c>
      <c r="EQ55" s="9" t="n">
        <v>0</v>
      </c>
      <c r="ER55" s="9" t="n">
        <v>0</v>
      </c>
      <c r="ES55" s="10">
        <f>IFERROR(EQ55/(ER55*2.20462262185),0)</f>
        <v/>
      </c>
      <c r="ET55" s="9" t="n">
        <v>0</v>
      </c>
      <c r="EU55" s="9" t="n">
        <v>0</v>
      </c>
      <c r="EV55" s="10">
        <f>IFERROR(ET55/(EU55*2.20462262185),0)</f>
        <v/>
      </c>
      <c r="EW55" s="9" t="n">
        <v>0</v>
      </c>
      <c r="EX55" s="9" t="n">
        <v>0</v>
      </c>
      <c r="EY55" s="10">
        <f>IFERROR(EW55/(EX55*2.20462262185),0)</f>
        <v/>
      </c>
      <c r="EZ55" s="9" t="n">
        <v>0</v>
      </c>
      <c r="FA55" s="9" t="n">
        <v>0</v>
      </c>
      <c r="FB55" s="10">
        <f>IFERROR(EZ55/(FA55*2.20462262185),0)</f>
        <v/>
      </c>
      <c r="FC55" s="9" t="n">
        <v>0</v>
      </c>
      <c r="FD55" s="9" t="n">
        <v>0</v>
      </c>
      <c r="FE55" s="10">
        <f>IFERROR(FC55/(FD55*2.20462262185),0)</f>
        <v/>
      </c>
      <c r="FF55" s="9" t="n">
        <v>0</v>
      </c>
      <c r="FG55" s="9" t="n">
        <v>0</v>
      </c>
      <c r="FH55" s="10">
        <f>IFERROR(FF55/(FG55*2.20462262185),0)</f>
        <v/>
      </c>
      <c r="FI55" s="9" t="n">
        <v>0</v>
      </c>
      <c r="FJ55" s="9" t="n">
        <v>0</v>
      </c>
      <c r="FK55" s="10">
        <f>IFERROR(FI55/(FJ55*2.20462262185),0)</f>
        <v/>
      </c>
      <c r="FL55" s="9" t="n">
        <v>0</v>
      </c>
      <c r="FM55" s="9" t="n">
        <v>0</v>
      </c>
      <c r="FN55" s="10">
        <f>IFERROR(FL55/(FM55*2.20462262185),0)</f>
        <v/>
      </c>
      <c r="FO55" s="9" t="n">
        <v>0</v>
      </c>
      <c r="FP55" s="9" t="n">
        <v>0</v>
      </c>
      <c r="FQ55" s="10">
        <f>IFERROR(FO55/(FP55*2.20462262185),0)</f>
        <v/>
      </c>
      <c r="FR55" s="9" t="n">
        <v>13600</v>
      </c>
      <c r="FS55" s="9" t="n">
        <v>230</v>
      </c>
      <c r="FT55" s="10">
        <f>IFERROR(FR55/(FS55*2.20462262185),0)</f>
        <v/>
      </c>
    </row>
    <row r="56">
      <c r="A56" s="126" t="inlineStr">
        <is>
          <t>Belize</t>
        </is>
      </c>
      <c r="B56" s="127">
        <f>SUM(I56,L56,O56,R56,U56,X56,AA56,AD56)</f>
        <v/>
      </c>
      <c r="C56" s="127">
        <f>SUM(J56,M56,P56,S56,V56,Y56,AB56,AE56)</f>
        <v/>
      </c>
      <c r="D56" s="128">
        <f>C56/1000000</f>
        <v/>
      </c>
      <c r="E56" s="128">
        <f>C56*2.20462262185/1000000</f>
        <v/>
      </c>
      <c r="F56" s="129">
        <f>IFERROR(B56/(C56/1000),0)</f>
        <v/>
      </c>
      <c r="G56" s="130">
        <f>IFERROR(B56/(C56*2.20462262185),0)</f>
        <v/>
      </c>
      <c r="AG56" s="9" t="n">
        <v>0</v>
      </c>
      <c r="AH56" s="9" t="n">
        <v>0</v>
      </c>
      <c r="AI56" s="10">
        <f>IFERROR(AG56/(AH56*2.20462262185),0)</f>
        <v/>
      </c>
      <c r="AJ56" s="9" t="n">
        <v>0</v>
      </c>
      <c r="AK56" s="9" t="n">
        <v>0</v>
      </c>
      <c r="AL56" s="10">
        <f>IFERROR(AJ56/(AK56*2.20462262185),0)</f>
        <v/>
      </c>
      <c r="AM56" s="9" t="n">
        <v>0</v>
      </c>
      <c r="AN56" s="9" t="n">
        <v>0</v>
      </c>
      <c r="AO56" s="10">
        <f>IFERROR(AM56/(AN56*2.20462262185),0)</f>
        <v/>
      </c>
      <c r="AP56" s="9" t="n">
        <v>0</v>
      </c>
      <c r="AQ56" s="9" t="n">
        <v>0</v>
      </c>
      <c r="AR56" s="10">
        <f>IFERROR(AP56/(AQ56*2.20462262185),0)</f>
        <v/>
      </c>
      <c r="AS56" s="9" t="n">
        <v>0</v>
      </c>
      <c r="AT56" s="9" t="n">
        <v>0</v>
      </c>
      <c r="AU56" s="10">
        <f>IFERROR(AS56/(AT56*2.20462262185),0)</f>
        <v/>
      </c>
      <c r="AV56" s="9" t="n">
        <v>0</v>
      </c>
      <c r="AW56" s="9" t="n">
        <v>0</v>
      </c>
      <c r="AX56" s="10">
        <f>IFERROR(AV56/(AW56*2.20462262185),0)</f>
        <v/>
      </c>
      <c r="AY56" s="9" t="n">
        <v>0</v>
      </c>
      <c r="AZ56" s="9" t="n">
        <v>0</v>
      </c>
      <c r="BA56" s="10">
        <f>IFERROR(AY56/(AZ56*2.20462262185),0)</f>
        <v/>
      </c>
      <c r="BB56" s="9" t="n">
        <v>0</v>
      </c>
      <c r="BC56" s="9" t="n">
        <v>0</v>
      </c>
      <c r="BD56" s="10">
        <f>IFERROR(BB56/(BC56*2.20462262185),0)</f>
        <v/>
      </c>
      <c r="BE56" s="9" t="n">
        <v>0</v>
      </c>
      <c r="BF56" s="9" t="n">
        <v>0</v>
      </c>
      <c r="BG56" s="10">
        <f>IFERROR(BE56/(BF56*2.20462262185),0)</f>
        <v/>
      </c>
      <c r="BH56" s="9" t="n">
        <v>0</v>
      </c>
      <c r="BI56" s="9" t="n">
        <v>0</v>
      </c>
      <c r="BJ56" s="10">
        <f>IFERROR(BH56/(BI56*2.20462262185),0)</f>
        <v/>
      </c>
      <c r="BK56" s="9" t="n">
        <v>0</v>
      </c>
      <c r="BL56" s="9" t="n">
        <v>0</v>
      </c>
      <c r="BM56" s="10">
        <f>IFERROR(BK56/(BL56*2.20462262185),0)</f>
        <v/>
      </c>
      <c r="BN56" s="9" t="n">
        <v>4527</v>
      </c>
      <c r="BO56" s="9" t="n">
        <v>655</v>
      </c>
      <c r="BP56" s="10">
        <f>IFERROR(BN56/(BO56*2.20462262185),0)</f>
        <v/>
      </c>
    </row>
    <row r="57">
      <c r="A57" s="126" t="inlineStr">
        <is>
          <t>Bermuda</t>
        </is>
      </c>
      <c r="B57" s="127">
        <f>SUM(I57,L57,O57,R57,U57,X57,AA57,AD57)</f>
        <v/>
      </c>
      <c r="C57" s="127">
        <f>SUM(J57,M57,P57,S57,V57,Y57,AB57,AE57)</f>
        <v/>
      </c>
      <c r="D57" s="128">
        <f>C57/1000000</f>
        <v/>
      </c>
      <c r="E57" s="128">
        <f>C57*2.20462262185/1000000</f>
        <v/>
      </c>
      <c r="F57" s="129">
        <f>IFERROR(B57/(C57/1000),0)</f>
        <v/>
      </c>
      <c r="G57" s="130">
        <f>IFERROR(B57/(C57*2.20462262185),0)</f>
        <v/>
      </c>
      <c r="DA57" s="9" t="n">
        <v>0</v>
      </c>
      <c r="DB57" s="9" t="n">
        <v>0</v>
      </c>
      <c r="DC57" s="10">
        <f>IFERROR(DA57/(DB57*2.20462262185),0)</f>
        <v/>
      </c>
      <c r="DD57" s="9" t="n">
        <v>0</v>
      </c>
      <c r="DE57" s="9" t="n">
        <v>0</v>
      </c>
      <c r="DF57" s="10">
        <f>IFERROR(DD57/(DE57*2.20462262185),0)</f>
        <v/>
      </c>
      <c r="DG57" s="9" t="n">
        <v>0</v>
      </c>
      <c r="DH57" s="9" t="n">
        <v>0</v>
      </c>
      <c r="DI57" s="10">
        <f>IFERROR(DG57/(DH57*2.20462262185),0)</f>
        <v/>
      </c>
      <c r="DJ57" s="9" t="n">
        <v>0</v>
      </c>
      <c r="DK57" s="9" t="n">
        <v>0</v>
      </c>
      <c r="DL57" s="10">
        <f>IFERROR(DJ57/(DK57*2.20462262185),0)</f>
        <v/>
      </c>
      <c r="DM57" s="9" t="n">
        <v>0</v>
      </c>
      <c r="DN57" s="9" t="n">
        <v>0</v>
      </c>
      <c r="DO57" s="10">
        <f>IFERROR(DM57/(DN57*2.20462262185),0)</f>
        <v/>
      </c>
      <c r="DP57" s="9" t="n">
        <v>0</v>
      </c>
      <c r="DQ57" s="9" t="n">
        <v>0</v>
      </c>
      <c r="DR57" s="10">
        <f>IFERROR(DP57/(DQ57*2.20462262185),0)</f>
        <v/>
      </c>
      <c r="DS57" s="9" t="n">
        <v>8027</v>
      </c>
      <c r="DT57" s="9" t="n">
        <v>1361</v>
      </c>
      <c r="DU57" s="10">
        <f>IFERROR(DS57/(DT57*2.20462262185),0)</f>
        <v/>
      </c>
    </row>
    <row r="58">
      <c r="A58" s="126" t="inlineStr">
        <is>
          <t>British Virgin Islands</t>
        </is>
      </c>
      <c r="B58" s="127">
        <f>SUM(I58,L58,O58,R58,U58,X58,AA58,AD58)</f>
        <v/>
      </c>
      <c r="C58" s="127">
        <f>SUM(J58,M58,P58,S58,V58,Y58,AB58,AE58)</f>
        <v/>
      </c>
      <c r="D58" s="128">
        <f>C58/1000000</f>
        <v/>
      </c>
      <c r="E58" s="128">
        <f>C58*2.20462262185/1000000</f>
        <v/>
      </c>
      <c r="F58" s="129">
        <f>IFERROR(B58/(C58/1000),0)</f>
        <v/>
      </c>
      <c r="G58" s="130">
        <f>IFERROR(B58/(C58*2.20462262185),0)</f>
        <v/>
      </c>
      <c r="DA58" s="9" t="n">
        <v>0</v>
      </c>
      <c r="DB58" s="9" t="n">
        <v>0</v>
      </c>
      <c r="DC58" s="10">
        <f>IFERROR(DA58/(DB58*2.20462262185),0)</f>
        <v/>
      </c>
      <c r="DD58" s="9" t="n">
        <v>0</v>
      </c>
      <c r="DE58" s="9" t="n">
        <v>0</v>
      </c>
      <c r="DF58" s="10">
        <f>IFERROR(DD58/(DE58*2.20462262185),0)</f>
        <v/>
      </c>
      <c r="DG58" s="9" t="n">
        <v>0</v>
      </c>
      <c r="DH58" s="9" t="n">
        <v>0</v>
      </c>
      <c r="DI58" s="10">
        <f>IFERROR(DG58/(DH58*2.20462262185),0)</f>
        <v/>
      </c>
      <c r="DJ58" s="9" t="n">
        <v>0</v>
      </c>
      <c r="DK58" s="9" t="n">
        <v>0</v>
      </c>
      <c r="DL58" s="10">
        <f>IFERROR(DJ58/(DK58*2.20462262185),0)</f>
        <v/>
      </c>
      <c r="DM58" s="9" t="n">
        <v>0</v>
      </c>
      <c r="DN58" s="9" t="n">
        <v>0</v>
      </c>
      <c r="DO58" s="10">
        <f>IFERROR(DM58/(DN58*2.20462262185),0)</f>
        <v/>
      </c>
      <c r="DP58" s="9" t="n">
        <v>0</v>
      </c>
      <c r="DQ58" s="9" t="n">
        <v>0</v>
      </c>
      <c r="DR58" s="10">
        <f>IFERROR(DP58/(DQ58*2.20462262185),0)</f>
        <v/>
      </c>
      <c r="DS58" s="9" t="n">
        <v>0</v>
      </c>
      <c r="DT58" s="9" t="n">
        <v>0</v>
      </c>
      <c r="DU58" s="10">
        <f>IFERROR(DS58/(DT58*2.20462262185),0)</f>
        <v/>
      </c>
      <c r="DV58" s="9" t="n">
        <v>0</v>
      </c>
      <c r="DW58" s="9" t="n">
        <v>0</v>
      </c>
      <c r="DX58" s="10">
        <f>IFERROR(DV58/(DW58*2.20462262185),0)</f>
        <v/>
      </c>
      <c r="DY58" s="9" t="n">
        <v>0</v>
      </c>
      <c r="DZ58" s="9" t="n">
        <v>0</v>
      </c>
      <c r="EA58" s="10">
        <f>IFERROR(DY58/(DZ58*2.20462262185),0)</f>
        <v/>
      </c>
      <c r="EB58" s="9" t="n">
        <v>3599</v>
      </c>
      <c r="EC58" s="9" t="n">
        <v>125</v>
      </c>
      <c r="ED58" s="10">
        <f>IFERROR(EB58/(EC58*2.20462262185),0)</f>
        <v/>
      </c>
      <c r="EE58" s="9" t="n">
        <v>0</v>
      </c>
      <c r="EF58" s="9" t="n">
        <v>0</v>
      </c>
      <c r="EG58" s="10">
        <f>IFERROR(EE58/(EF58*2.20462262185),0)</f>
        <v/>
      </c>
      <c r="EH58" s="9" t="n">
        <v>6136</v>
      </c>
      <c r="EI58" s="9" t="n">
        <v>903</v>
      </c>
      <c r="EJ58" s="10">
        <f>IFERROR(EH58/(EI58*2.20462262185),0)</f>
        <v/>
      </c>
    </row>
    <row r="59">
      <c r="A59" s="126" t="inlineStr">
        <is>
          <t>El Salvador</t>
        </is>
      </c>
      <c r="B59" s="127">
        <f>SUM(I59,L59,O59,R59,U59,X59,AA59,AD59)</f>
        <v/>
      </c>
      <c r="C59" s="127">
        <f>SUM(J59,M59,P59,S59,V59,Y59,AB59,AE59)</f>
        <v/>
      </c>
      <c r="D59" s="128">
        <f>C59/1000000</f>
        <v/>
      </c>
      <c r="E59" s="128">
        <f>C59*2.20462262185/1000000</f>
        <v/>
      </c>
      <c r="F59" s="129">
        <f>IFERROR(B59/(C59/1000),0)</f>
        <v/>
      </c>
      <c r="G59" s="130">
        <f>IFERROR(B59/(C59*2.20462262185),0)</f>
        <v/>
      </c>
      <c r="BQ59" s="9" t="n">
        <v>0</v>
      </c>
      <c r="BR59" s="9" t="n">
        <v>0</v>
      </c>
      <c r="BS59" s="10">
        <f>IFERROR(BQ59/(BR59*2.20462262185),0)</f>
        <v/>
      </c>
      <c r="BT59" s="9" t="n">
        <v>318705</v>
      </c>
      <c r="BU59" s="9" t="n">
        <v>205284</v>
      </c>
      <c r="BV59" s="10">
        <f>IFERROR(BT59/(BU59*2.20462262185),0)</f>
        <v/>
      </c>
      <c r="BW59" s="9" t="n">
        <v>0</v>
      </c>
      <c r="BX59" s="9" t="n">
        <v>0</v>
      </c>
      <c r="BY59" s="10">
        <f>IFERROR(BW59/(BX59*2.20462262185),0)</f>
        <v/>
      </c>
      <c r="BZ59" s="9" t="n">
        <v>4190</v>
      </c>
      <c r="CA59" s="9" t="n">
        <v>210</v>
      </c>
      <c r="CB59" s="10">
        <f>IFERROR(BZ59/(CA59*2.20462262185),0)</f>
        <v/>
      </c>
      <c r="CC59" s="9" t="n">
        <v>0</v>
      </c>
      <c r="CD59" s="9" t="n">
        <v>0</v>
      </c>
      <c r="CE59" s="10">
        <f>IFERROR(CC59/(CD59*2.20462262185),0)</f>
        <v/>
      </c>
      <c r="CF59" s="9" t="n">
        <v>0</v>
      </c>
      <c r="CG59" s="9" t="n">
        <v>0</v>
      </c>
      <c r="CH59" s="10">
        <f>IFERROR(CF59/(CG59*2.20462262185),0)</f>
        <v/>
      </c>
      <c r="CI59" s="9" t="n">
        <v>571934</v>
      </c>
      <c r="CJ59" s="9" t="n">
        <v>399120</v>
      </c>
      <c r="CK59" s="10">
        <f>IFERROR(CI59/(CJ59*2.20462262185),0)</f>
        <v/>
      </c>
      <c r="CL59" s="9" t="n">
        <v>285966</v>
      </c>
      <c r="CM59" s="9" t="n">
        <v>199560</v>
      </c>
      <c r="CN59" s="10">
        <f>IFERROR(CL59/(CM59*2.20462262185),0)</f>
        <v/>
      </c>
      <c r="CO59" s="9" t="n">
        <v>0</v>
      </c>
      <c r="CP59" s="9" t="n">
        <v>0</v>
      </c>
      <c r="CQ59" s="10">
        <f>IFERROR(CO59/(CP59*2.20462262185),0)</f>
        <v/>
      </c>
      <c r="CR59" s="9" t="n">
        <v>24800</v>
      </c>
      <c r="CS59" s="9" t="n">
        <v>4207</v>
      </c>
      <c r="CT59" s="10">
        <f>IFERROR(CR59/(CS59*2.20462262185),0)</f>
        <v/>
      </c>
      <c r="CU59" s="9" t="n">
        <v>12614</v>
      </c>
      <c r="CV59" s="9" t="n">
        <v>2213</v>
      </c>
      <c r="CW59" s="10">
        <f>IFERROR(CU59/(CV59*2.20462262185),0)</f>
        <v/>
      </c>
      <c r="DA59" s="9" t="n">
        <v>0</v>
      </c>
      <c r="DB59" s="9" t="n">
        <v>0</v>
      </c>
      <c r="DC59" s="10">
        <f>IFERROR(DA59/(DB59*2.20462262185),0)</f>
        <v/>
      </c>
      <c r="DD59" s="9" t="n">
        <v>0</v>
      </c>
      <c r="DE59" s="9" t="n">
        <v>0</v>
      </c>
      <c r="DF59" s="10">
        <f>IFERROR(DD59/(DE59*2.20462262185),0)</f>
        <v/>
      </c>
      <c r="DG59" s="9" t="n">
        <v>0</v>
      </c>
      <c r="DH59" s="9" t="n">
        <v>0</v>
      </c>
      <c r="DI59" s="10">
        <f>IFERROR(DG59/(DH59*2.20462262185),0)</f>
        <v/>
      </c>
      <c r="DJ59" s="9" t="n">
        <v>0</v>
      </c>
      <c r="DK59" s="9" t="n">
        <v>0</v>
      </c>
      <c r="DL59" s="10">
        <f>IFERROR(DJ59/(DK59*2.20462262185),0)</f>
        <v/>
      </c>
      <c r="DM59" s="9" t="n">
        <v>0</v>
      </c>
      <c r="DN59" s="9" t="n">
        <v>0</v>
      </c>
      <c r="DO59" s="10">
        <f>IFERROR(DM59/(DN59*2.20462262185),0)</f>
        <v/>
      </c>
      <c r="DP59" s="9" t="n">
        <v>0</v>
      </c>
      <c r="DQ59" s="9" t="n">
        <v>0</v>
      </c>
      <c r="DR59" s="10">
        <f>IFERROR(DP59/(DQ59*2.20462262185),0)</f>
        <v/>
      </c>
      <c r="DS59" s="9" t="n">
        <v>0</v>
      </c>
      <c r="DT59" s="9" t="n">
        <v>0</v>
      </c>
      <c r="DU59" s="10">
        <f>IFERROR(DS59/(DT59*2.20462262185),0)</f>
        <v/>
      </c>
      <c r="DV59" s="9" t="n">
        <v>0</v>
      </c>
      <c r="DW59" s="9" t="n">
        <v>0</v>
      </c>
      <c r="DX59" s="10">
        <f>IFERROR(DV59/(DW59*2.20462262185),0)</f>
        <v/>
      </c>
      <c r="DY59" s="9" t="n">
        <v>27248</v>
      </c>
      <c r="DZ59" s="9" t="n">
        <v>1875</v>
      </c>
      <c r="EA59" s="10">
        <f>IFERROR(DY59/(DZ59*2.20462262185),0)</f>
        <v/>
      </c>
      <c r="EB59" s="9" t="n">
        <v>0</v>
      </c>
      <c r="EC59" s="9" t="n">
        <v>0</v>
      </c>
      <c r="ED59" s="10">
        <f>IFERROR(EB59/(EC59*2.20462262185),0)</f>
        <v/>
      </c>
      <c r="EE59" s="9" t="n">
        <v>0</v>
      </c>
      <c r="EF59" s="9" t="n">
        <v>0</v>
      </c>
      <c r="EG59" s="10">
        <f>IFERROR(EE59/(EF59*2.20462262185),0)</f>
        <v/>
      </c>
      <c r="EH59" s="9" t="n">
        <v>3000</v>
      </c>
      <c r="EI59" s="9" t="n">
        <v>290</v>
      </c>
      <c r="EJ59" s="10">
        <f>IFERROR(EH59/(EI59*2.20462262185),0)</f>
        <v/>
      </c>
      <c r="EK59" s="9" t="n">
        <v>30525</v>
      </c>
      <c r="EL59" s="9" t="n">
        <v>5044</v>
      </c>
      <c r="EM59" s="10">
        <f>IFERROR(EK59/(EL59*2.20462262185),0)</f>
        <v/>
      </c>
      <c r="EN59" s="9" t="n">
        <v>0</v>
      </c>
      <c r="EO59" s="9" t="n">
        <v>0</v>
      </c>
      <c r="EP59" s="10">
        <f>IFERROR(EN59/(EO59*2.20462262185),0)</f>
        <v/>
      </c>
      <c r="EQ59" s="9" t="n">
        <v>0</v>
      </c>
      <c r="ER59" s="9" t="n">
        <v>0</v>
      </c>
      <c r="ES59" s="10">
        <f>IFERROR(EQ59/(ER59*2.20462262185),0)</f>
        <v/>
      </c>
      <c r="ET59" s="9" t="n">
        <v>0</v>
      </c>
      <c r="EU59" s="9" t="n">
        <v>0</v>
      </c>
      <c r="EV59" s="10">
        <f>IFERROR(ET59/(EU59*2.20462262185),0)</f>
        <v/>
      </c>
      <c r="EW59" s="9" t="n">
        <v>0</v>
      </c>
      <c r="EX59" s="9" t="n">
        <v>0</v>
      </c>
      <c r="EY59" s="10">
        <f>IFERROR(EW59/(EX59*2.20462262185),0)</f>
        <v/>
      </c>
      <c r="EZ59" s="9" t="n">
        <v>4271</v>
      </c>
      <c r="FA59" s="9" t="n">
        <v>290</v>
      </c>
      <c r="FB59" s="10">
        <f>IFERROR(EZ59/(FA59*2.20462262185),0)</f>
        <v/>
      </c>
      <c r="FC59" s="9" t="n">
        <v>0</v>
      </c>
      <c r="FD59" s="9" t="n">
        <v>0</v>
      </c>
      <c r="FE59" s="10">
        <f>IFERROR(FC59/(FD59*2.20462262185),0)</f>
        <v/>
      </c>
      <c r="FF59" s="9" t="n">
        <v>0</v>
      </c>
      <c r="FG59" s="9" t="n">
        <v>0</v>
      </c>
      <c r="FH59" s="10">
        <f>IFERROR(FF59/(FG59*2.20462262185),0)</f>
        <v/>
      </c>
      <c r="FI59" s="9" t="n">
        <v>0</v>
      </c>
      <c r="FJ59" s="9" t="n">
        <v>0</v>
      </c>
      <c r="FK59" s="10">
        <f>IFERROR(FI59/(FJ59*2.20462262185),0)</f>
        <v/>
      </c>
      <c r="FL59" s="9" t="n">
        <v>0</v>
      </c>
      <c r="FM59" s="9" t="n">
        <v>0</v>
      </c>
      <c r="FN59" s="10">
        <f>IFERROR(FL59/(FM59*2.20462262185),0)</f>
        <v/>
      </c>
      <c r="FO59" s="9" t="n">
        <v>4271</v>
      </c>
      <c r="FP59" s="9" t="n">
        <v>290</v>
      </c>
      <c r="FQ59" s="10">
        <f>IFERROR(FO59/(FP59*2.20462262185),0)</f>
        <v/>
      </c>
      <c r="FR59" s="9" t="n">
        <v>123104</v>
      </c>
      <c r="FS59" s="9" t="n">
        <v>76022</v>
      </c>
      <c r="FT59" s="10">
        <f>IFERROR(FR59/(FS59*2.20462262185),0)</f>
        <v/>
      </c>
    </row>
    <row r="60">
      <c r="A60" s="126" t="inlineStr">
        <is>
          <t>Greece</t>
        </is>
      </c>
      <c r="B60" s="127">
        <f>SUM(I60,L60,O60,R60,U60,X60,AA60,AD60)</f>
        <v/>
      </c>
      <c r="C60" s="127">
        <f>SUM(J60,M60,P60,S60,V60,Y60,AB60,AE60)</f>
        <v/>
      </c>
      <c r="D60" s="128">
        <f>C60/1000000</f>
        <v/>
      </c>
      <c r="E60" s="128">
        <f>C60*2.20462262185/1000000</f>
        <v/>
      </c>
      <c r="F60" s="129">
        <f>IFERROR(B60/(C60/1000),0)</f>
        <v/>
      </c>
      <c r="G60" s="130">
        <f>IFERROR(B60/(C60*2.20462262185),0)</f>
        <v/>
      </c>
      <c r="DA60" s="9" t="n">
        <v>0</v>
      </c>
      <c r="DB60" s="9" t="n">
        <v>0</v>
      </c>
      <c r="DC60" s="10">
        <f>IFERROR(DA60/(DB60*2.20462262185),0)</f>
        <v/>
      </c>
      <c r="DD60" s="9" t="n">
        <v>0</v>
      </c>
      <c r="DE60" s="9" t="n">
        <v>0</v>
      </c>
      <c r="DF60" s="10">
        <f>IFERROR(DD60/(DE60*2.20462262185),0)</f>
        <v/>
      </c>
      <c r="DG60" s="9" t="n">
        <v>8976</v>
      </c>
      <c r="DH60" s="9" t="n">
        <v>37730</v>
      </c>
      <c r="DI60" s="10">
        <f>IFERROR(DG60/(DH60*2.20462262185),0)</f>
        <v/>
      </c>
      <c r="EK60" s="9" t="n">
        <v>0</v>
      </c>
      <c r="EL60" s="9" t="n">
        <v>0</v>
      </c>
      <c r="EM60" s="10">
        <f>IFERROR(EK60/(EL60*2.20462262185),0)</f>
        <v/>
      </c>
      <c r="EN60" s="9" t="n">
        <v>0</v>
      </c>
      <c r="EO60" s="9" t="n">
        <v>0</v>
      </c>
      <c r="EP60" s="10">
        <f>IFERROR(EN60/(EO60*2.20462262185),0)</f>
        <v/>
      </c>
      <c r="EQ60" s="9" t="n">
        <v>0</v>
      </c>
      <c r="ER60" s="9" t="n">
        <v>0</v>
      </c>
      <c r="ES60" s="10">
        <f>IFERROR(EQ60/(ER60*2.20462262185),0)</f>
        <v/>
      </c>
      <c r="ET60" s="9" t="n">
        <v>0</v>
      </c>
      <c r="EU60" s="9" t="n">
        <v>0</v>
      </c>
      <c r="EV60" s="10">
        <f>IFERROR(ET60/(EU60*2.20462262185),0)</f>
        <v/>
      </c>
      <c r="EW60" s="9" t="n">
        <v>0</v>
      </c>
      <c r="EX60" s="9" t="n">
        <v>0</v>
      </c>
      <c r="EY60" s="10">
        <f>IFERROR(EW60/(EX60*2.20462262185),0)</f>
        <v/>
      </c>
      <c r="EZ60" s="9" t="n">
        <v>0</v>
      </c>
      <c r="FA60" s="9" t="n">
        <v>0</v>
      </c>
      <c r="FB60" s="10">
        <f>IFERROR(EZ60/(FA60*2.20462262185),0)</f>
        <v/>
      </c>
      <c r="FC60" s="9" t="n">
        <v>8339</v>
      </c>
      <c r="FD60" s="9" t="n">
        <v>16447</v>
      </c>
      <c r="FE60" s="10">
        <f>IFERROR(FC60/(FD60*2.20462262185),0)</f>
        <v/>
      </c>
    </row>
    <row r="61">
      <c r="A61" s="126" t="inlineStr">
        <is>
          <t>Guyana</t>
        </is>
      </c>
      <c r="B61" s="127">
        <f>SUM(I61,L61,O61,R61,U61,X61,AA61,AD61)</f>
        <v/>
      </c>
      <c r="C61" s="127">
        <f>SUM(J61,M61,P61,S61,V61,Y61,AB61,AE61)</f>
        <v/>
      </c>
      <c r="D61" s="128">
        <f>C61/1000000</f>
        <v/>
      </c>
      <c r="E61" s="128">
        <f>C61*2.20462262185/1000000</f>
        <v/>
      </c>
      <c r="F61" s="129">
        <f>IFERROR(B61/(C61/1000),0)</f>
        <v/>
      </c>
      <c r="G61" s="130">
        <f>IFERROR(B61/(C61*2.20462262185),0)</f>
        <v/>
      </c>
      <c r="EK61" s="9" t="n">
        <v>0</v>
      </c>
      <c r="EL61" s="9" t="n">
        <v>0</v>
      </c>
      <c r="EM61" s="10">
        <f>IFERROR(EK61/(EL61*2.20462262185),0)</f>
        <v/>
      </c>
      <c r="EN61" s="9" t="n">
        <v>0</v>
      </c>
      <c r="EO61" s="9" t="n">
        <v>0</v>
      </c>
      <c r="EP61" s="10">
        <f>IFERROR(EN61/(EO61*2.20462262185),0)</f>
        <v/>
      </c>
      <c r="EQ61" s="9" t="n">
        <v>12017</v>
      </c>
      <c r="ER61" s="9" t="n">
        <v>4536</v>
      </c>
      <c r="ES61" s="10">
        <f>IFERROR(EQ61/(ER61*2.20462262185),0)</f>
        <v/>
      </c>
    </row>
    <row r="62">
      <c r="A62" s="126" t="inlineStr">
        <is>
          <t>Hungary</t>
        </is>
      </c>
      <c r="B62" s="127">
        <f>SUM(I62,L62,O62,R62,U62,X62,AA62,AD62)</f>
        <v/>
      </c>
      <c r="C62" s="127">
        <f>SUM(J62,M62,P62,S62,V62,Y62,AB62,AE62)</f>
        <v/>
      </c>
      <c r="D62" s="128">
        <f>C62/1000000</f>
        <v/>
      </c>
      <c r="E62" s="128">
        <f>C62*2.20462262185/1000000</f>
        <v/>
      </c>
      <c r="F62" s="129">
        <f>IFERROR(B62/(C62/1000),0)</f>
        <v/>
      </c>
      <c r="G62" s="130">
        <f>IFERROR(B62/(C62*2.20462262185),0)</f>
        <v/>
      </c>
      <c r="AG62" s="9" t="n">
        <v>0</v>
      </c>
      <c r="AH62" s="9" t="n">
        <v>0</v>
      </c>
      <c r="AI62" s="10">
        <f>IFERROR(AG62/(AH62*2.20462262185),0)</f>
        <v/>
      </c>
      <c r="AJ62" s="9" t="n">
        <v>9831</v>
      </c>
      <c r="AK62" s="9" t="n">
        <v>1300</v>
      </c>
      <c r="AL62" s="10">
        <f>IFERROR(AJ62/(AK62*2.20462262185),0)</f>
        <v/>
      </c>
      <c r="BQ62" s="9" t="n">
        <v>0</v>
      </c>
      <c r="BR62" s="9" t="n">
        <v>0</v>
      </c>
      <c r="BS62" s="10">
        <f>IFERROR(BQ62/(BR62*2.20462262185),0)</f>
        <v/>
      </c>
      <c r="BT62" s="9" t="n">
        <v>0</v>
      </c>
      <c r="BU62" s="9" t="n">
        <v>0</v>
      </c>
      <c r="BV62" s="10">
        <f>IFERROR(BT62/(BU62*2.20462262185),0)</f>
        <v/>
      </c>
      <c r="BW62" s="9" t="n">
        <v>0</v>
      </c>
      <c r="BX62" s="9" t="n">
        <v>0</v>
      </c>
      <c r="BY62" s="10">
        <f>IFERROR(BW62/(BX62*2.20462262185),0)</f>
        <v/>
      </c>
      <c r="BZ62" s="9" t="n">
        <v>0</v>
      </c>
      <c r="CA62" s="9" t="n">
        <v>0</v>
      </c>
      <c r="CB62" s="10">
        <f>IFERROR(BZ62/(CA62*2.20462262185),0)</f>
        <v/>
      </c>
      <c r="CC62" s="9" t="n">
        <v>0</v>
      </c>
      <c r="CD62" s="9" t="n">
        <v>0</v>
      </c>
      <c r="CE62" s="10">
        <f>IFERROR(CC62/(CD62*2.20462262185),0)</f>
        <v/>
      </c>
      <c r="CF62" s="9" t="n">
        <v>0</v>
      </c>
      <c r="CG62" s="9" t="n">
        <v>0</v>
      </c>
      <c r="CH62" s="10">
        <f>IFERROR(CF62/(CG62*2.20462262185),0)</f>
        <v/>
      </c>
      <c r="CI62" s="9" t="n">
        <v>0</v>
      </c>
      <c r="CJ62" s="9" t="n">
        <v>0</v>
      </c>
      <c r="CK62" s="10">
        <f>IFERROR(CI62/(CJ62*2.20462262185),0)</f>
        <v/>
      </c>
      <c r="CL62" s="9" t="n">
        <v>0</v>
      </c>
      <c r="CM62" s="9" t="n">
        <v>0</v>
      </c>
      <c r="CN62" s="10">
        <f>IFERROR(CL62/(CM62*2.20462262185),0)</f>
        <v/>
      </c>
      <c r="CO62" s="9" t="n">
        <v>0</v>
      </c>
      <c r="CP62" s="9" t="n">
        <v>0</v>
      </c>
      <c r="CQ62" s="10">
        <f>IFERROR(CO62/(CP62*2.20462262185),0)</f>
        <v/>
      </c>
      <c r="CR62" s="9" t="n">
        <v>0</v>
      </c>
      <c r="CS62" s="9" t="n">
        <v>0</v>
      </c>
      <c r="CT62" s="10">
        <f>IFERROR(CR62/(CS62*2.20462262185),0)</f>
        <v/>
      </c>
      <c r="CU62" s="9" t="n">
        <v>79578</v>
      </c>
      <c r="CV62" s="9" t="n">
        <v>20740</v>
      </c>
      <c r="CW62" s="10">
        <f>IFERROR(CU62/(CV62*2.20462262185),0)</f>
        <v/>
      </c>
      <c r="DA62" s="9" t="n">
        <v>0</v>
      </c>
      <c r="DB62" s="9" t="n">
        <v>0</v>
      </c>
      <c r="DC62" s="10">
        <f>IFERROR(DA62/(DB62*2.20462262185),0)</f>
        <v/>
      </c>
      <c r="DD62" s="9" t="n">
        <v>0</v>
      </c>
      <c r="DE62" s="9" t="n">
        <v>0</v>
      </c>
      <c r="DF62" s="10">
        <f>IFERROR(DD62/(DE62*2.20462262185),0)</f>
        <v/>
      </c>
      <c r="DG62" s="9" t="n">
        <v>75619</v>
      </c>
      <c r="DH62" s="9" t="n">
        <v>18700</v>
      </c>
      <c r="DI62" s="10">
        <f>IFERROR(DG62/(DH62*2.20462262185),0)</f>
        <v/>
      </c>
      <c r="DJ62" s="9" t="n">
        <v>383734</v>
      </c>
      <c r="DK62" s="9" t="n">
        <v>95540</v>
      </c>
      <c r="DL62" s="10">
        <f>IFERROR(DJ62/(DK62*2.20462262185),0)</f>
        <v/>
      </c>
      <c r="DM62" s="9" t="n">
        <v>75775</v>
      </c>
      <c r="DN62" s="9" t="n">
        <v>18700</v>
      </c>
      <c r="DO62" s="10">
        <f>IFERROR(DM62/(DN62*2.20462262185),0)</f>
        <v/>
      </c>
      <c r="DP62" s="9" t="n">
        <v>81672</v>
      </c>
      <c r="DQ62" s="9" t="n">
        <v>18700</v>
      </c>
      <c r="DR62" s="10">
        <f>IFERROR(DP62/(DQ62*2.20462262185),0)</f>
        <v/>
      </c>
      <c r="DS62" s="9" t="n">
        <v>212019</v>
      </c>
      <c r="DT62" s="9" t="n">
        <v>56100</v>
      </c>
      <c r="DU62" s="10">
        <f>IFERROR(DS62/(DT62*2.20462262185),0)</f>
        <v/>
      </c>
      <c r="DV62" s="9" t="n">
        <v>0</v>
      </c>
      <c r="DW62" s="9" t="n">
        <v>0</v>
      </c>
      <c r="DX62" s="10">
        <f>IFERROR(DV62/(DW62*2.20462262185),0)</f>
        <v/>
      </c>
      <c r="DY62" s="9" t="n">
        <v>141162</v>
      </c>
      <c r="DZ62" s="9" t="n">
        <v>37400</v>
      </c>
      <c r="EA62" s="10">
        <f>IFERROR(DY62/(DZ62*2.20462262185),0)</f>
        <v/>
      </c>
      <c r="EB62" s="9" t="n">
        <v>152832</v>
      </c>
      <c r="EC62" s="9" t="n">
        <v>37400</v>
      </c>
      <c r="ED62" s="10">
        <f>IFERROR(EB62/(EC62*2.20462262185),0)</f>
        <v/>
      </c>
      <c r="EE62" s="9" t="n">
        <v>70581</v>
      </c>
      <c r="EF62" s="9" t="n">
        <v>18700</v>
      </c>
      <c r="EG62" s="10">
        <f>IFERROR(EE62/(EF62*2.20462262185),0)</f>
        <v/>
      </c>
      <c r="EH62" s="9" t="n">
        <v>126278</v>
      </c>
      <c r="EI62" s="9" t="n">
        <v>38220</v>
      </c>
      <c r="EJ62" s="10">
        <f>IFERROR(EH62/(EI62*2.20462262185),0)</f>
        <v/>
      </c>
      <c r="EK62" s="9" t="n">
        <v>0</v>
      </c>
      <c r="EL62" s="9" t="n">
        <v>0</v>
      </c>
      <c r="EM62" s="10">
        <f>IFERROR(EK62/(EL62*2.20462262185),0)</f>
        <v/>
      </c>
      <c r="EN62" s="9" t="n">
        <v>0</v>
      </c>
      <c r="EO62" s="9" t="n">
        <v>0</v>
      </c>
      <c r="EP62" s="10">
        <f>IFERROR(EN62/(EO62*2.20462262185),0)</f>
        <v/>
      </c>
      <c r="EQ62" s="9" t="n">
        <v>0</v>
      </c>
      <c r="ER62" s="9" t="n">
        <v>0</v>
      </c>
      <c r="ES62" s="10">
        <f>IFERROR(EQ62/(ER62*2.20462262185),0)</f>
        <v/>
      </c>
      <c r="ET62" s="9" t="n">
        <v>0</v>
      </c>
      <c r="EU62" s="9" t="n">
        <v>0</v>
      </c>
      <c r="EV62" s="10">
        <f>IFERROR(ET62/(EU62*2.20462262185),0)</f>
        <v/>
      </c>
      <c r="EW62" s="9" t="n">
        <v>55426</v>
      </c>
      <c r="EX62" s="9" t="n">
        <v>20740</v>
      </c>
      <c r="EY62" s="10">
        <f>IFERROR(EW62/(EX62*2.20462262185),0)</f>
        <v/>
      </c>
      <c r="EZ62" s="9" t="n">
        <v>39144</v>
      </c>
      <c r="FA62" s="9" t="n">
        <v>14640</v>
      </c>
      <c r="FB62" s="10">
        <f>IFERROR(EZ62/(FA62*2.20462262185),0)</f>
        <v/>
      </c>
      <c r="FC62" s="9" t="n">
        <v>0</v>
      </c>
      <c r="FD62" s="9" t="n">
        <v>0</v>
      </c>
      <c r="FE62" s="10">
        <f>IFERROR(FC62/(FD62*2.20462262185),0)</f>
        <v/>
      </c>
      <c r="FF62" s="9" t="n">
        <v>0</v>
      </c>
      <c r="FG62" s="9" t="n">
        <v>0</v>
      </c>
      <c r="FH62" s="10">
        <f>IFERROR(FF62/(FG62*2.20462262185),0)</f>
        <v/>
      </c>
      <c r="FI62" s="9" t="n">
        <v>372837</v>
      </c>
      <c r="FJ62" s="9" t="n">
        <v>40170</v>
      </c>
      <c r="FK62" s="10">
        <f>IFERROR(FI62/(FJ62*2.20462262185),0)</f>
        <v/>
      </c>
      <c r="FL62" s="9" t="n">
        <v>67266</v>
      </c>
      <c r="FM62" s="9" t="n">
        <v>18700</v>
      </c>
      <c r="FN62" s="10">
        <f>IFERROR(FL62/(FM62*2.20462262185),0)</f>
        <v/>
      </c>
      <c r="FO62" s="9" t="n">
        <v>517780</v>
      </c>
      <c r="FP62" s="9" t="n">
        <v>175830</v>
      </c>
      <c r="FQ62" s="10">
        <f>IFERROR(FO62/(FP62*2.20462262185),0)</f>
        <v/>
      </c>
    </row>
    <row r="63">
      <c r="A63" s="126" t="inlineStr">
        <is>
          <t>Iceland</t>
        </is>
      </c>
      <c r="B63" s="127">
        <f>SUM(I63,L63,O63,R63,U63,X63,AA63,AD63)</f>
        <v/>
      </c>
      <c r="C63" s="127">
        <f>SUM(J63,M63,P63,S63,V63,Y63,AB63,AE63)</f>
        <v/>
      </c>
      <c r="D63" s="128">
        <f>C63/1000000</f>
        <v/>
      </c>
      <c r="E63" s="128">
        <f>C63*2.20462262185/1000000</f>
        <v/>
      </c>
      <c r="F63" s="129">
        <f>IFERROR(B63/(C63/1000),0)</f>
        <v/>
      </c>
      <c r="G63" s="130">
        <f>IFERROR(B63/(C63*2.20462262185),0)</f>
        <v/>
      </c>
      <c r="DA63" s="9" t="n">
        <v>0</v>
      </c>
      <c r="DB63" s="9" t="n">
        <v>0</v>
      </c>
      <c r="DC63" s="10">
        <f>IFERROR(DA63/(DB63*2.20462262185),0)</f>
        <v/>
      </c>
      <c r="DD63" s="9" t="n">
        <v>0</v>
      </c>
      <c r="DE63" s="9" t="n">
        <v>0</v>
      </c>
      <c r="DF63" s="10">
        <f>IFERROR(DD63/(DE63*2.20462262185),0)</f>
        <v/>
      </c>
      <c r="DG63" s="9" t="n">
        <v>0</v>
      </c>
      <c r="DH63" s="9" t="n">
        <v>0</v>
      </c>
      <c r="DI63" s="10">
        <f>IFERROR(DG63/(DH63*2.20462262185),0)</f>
        <v/>
      </c>
      <c r="DJ63" s="9" t="n">
        <v>10650</v>
      </c>
      <c r="DK63" s="9" t="n">
        <v>3538</v>
      </c>
      <c r="DL63" s="10">
        <f>IFERROR(DJ63/(DK63*2.20462262185),0)</f>
        <v/>
      </c>
    </row>
    <row r="64">
      <c r="A64" s="126" t="inlineStr">
        <is>
          <t>Ireland</t>
        </is>
      </c>
      <c r="B64" s="127">
        <f>SUM(I64,L64,O64,R64,U64,X64,AA64,AD64)</f>
        <v/>
      </c>
      <c r="C64" s="127">
        <f>SUM(J64,M64,P64,S64,V64,Y64,AB64,AE64)</f>
        <v/>
      </c>
      <c r="D64" s="128">
        <f>C64/1000000</f>
        <v/>
      </c>
      <c r="E64" s="128">
        <f>C64*2.20462262185/1000000</f>
        <v/>
      </c>
      <c r="F64" s="129">
        <f>IFERROR(B64/(C64/1000),0)</f>
        <v/>
      </c>
      <c r="G64" s="130">
        <f>IFERROR(B64/(C64*2.20462262185),0)</f>
        <v/>
      </c>
      <c r="AG64" s="9" t="n">
        <v>15840</v>
      </c>
      <c r="AH64" s="9" t="n">
        <v>36000</v>
      </c>
      <c r="AI64" s="10">
        <f>IFERROR(AG64/(AH64*2.20462262185),0)</f>
        <v/>
      </c>
      <c r="AJ64" s="9" t="n">
        <v>135525</v>
      </c>
      <c r="AK64" s="9" t="n">
        <v>271348</v>
      </c>
      <c r="AL64" s="10">
        <f>IFERROR(AJ64/(AK64*2.20462262185),0)</f>
        <v/>
      </c>
      <c r="AM64" s="9" t="n">
        <v>76380</v>
      </c>
      <c r="AN64" s="9" t="n">
        <v>181877</v>
      </c>
      <c r="AO64" s="10">
        <f>IFERROR(AM64/(AN64*2.20462262185),0)</f>
        <v/>
      </c>
      <c r="AP64" s="9" t="n">
        <v>22440</v>
      </c>
      <c r="AQ64" s="9" t="n">
        <v>51000</v>
      </c>
      <c r="AR64" s="10">
        <f>IFERROR(AP64/(AQ64*2.20462262185),0)</f>
        <v/>
      </c>
      <c r="AS64" s="9" t="n">
        <v>81690</v>
      </c>
      <c r="AT64" s="9" t="n">
        <v>167405</v>
      </c>
      <c r="AU64" s="10">
        <f>IFERROR(AS64/(AT64*2.20462262185),0)</f>
        <v/>
      </c>
      <c r="AV64" s="9" t="n">
        <v>2640</v>
      </c>
      <c r="AW64" s="9" t="n">
        <v>218</v>
      </c>
      <c r="AX64" s="10">
        <f>IFERROR(AV64/(AW64*2.20462262185),0)</f>
        <v/>
      </c>
      <c r="AY64" s="9" t="n">
        <v>133887</v>
      </c>
      <c r="AZ64" s="9" t="n">
        <v>309400</v>
      </c>
      <c r="BA64" s="10">
        <f>IFERROR(AY64/(AZ64*2.20462262185),0)</f>
        <v/>
      </c>
      <c r="BB64" s="9" t="n">
        <v>119702</v>
      </c>
      <c r="BC64" s="9" t="n">
        <v>272050</v>
      </c>
      <c r="BD64" s="10">
        <f>IFERROR(BB64/(BC64*2.20462262185),0)</f>
        <v/>
      </c>
      <c r="BE64" s="9" t="n">
        <v>100915</v>
      </c>
      <c r="BF64" s="9" t="n">
        <v>229360</v>
      </c>
      <c r="BG64" s="10">
        <f>IFERROR(BE64/(BF64*2.20462262185),0)</f>
        <v/>
      </c>
      <c r="BH64" s="9" t="n">
        <v>119034</v>
      </c>
      <c r="BI64" s="9" t="n">
        <v>270534</v>
      </c>
      <c r="BJ64" s="10">
        <f>IFERROR(BH64/(BI64*2.20462262185),0)</f>
        <v/>
      </c>
      <c r="BK64" s="9" t="n">
        <v>33600</v>
      </c>
      <c r="BL64" s="9" t="n">
        <v>76510</v>
      </c>
      <c r="BM64" s="10">
        <f>IFERROR(BK64/(BL64*2.20462262185),0)</f>
        <v/>
      </c>
      <c r="BN64" s="9" t="n">
        <v>32585</v>
      </c>
      <c r="BO64" s="9" t="n">
        <v>74055</v>
      </c>
      <c r="BP64" s="10">
        <f>IFERROR(BN64/(BO64*2.20462262185),0)</f>
        <v/>
      </c>
      <c r="BQ64" s="9" t="n">
        <v>61974</v>
      </c>
      <c r="BR64" s="9" t="n">
        <v>140851</v>
      </c>
      <c r="BS64" s="10">
        <f>IFERROR(BQ64/(BR64*2.20462262185),0)</f>
        <v/>
      </c>
      <c r="BT64" s="9" t="n">
        <v>75890</v>
      </c>
      <c r="BU64" s="9" t="n">
        <v>172479</v>
      </c>
      <c r="BV64" s="10">
        <f>IFERROR(BT64/(BU64*2.20462262185),0)</f>
        <v/>
      </c>
      <c r="BW64" s="9" t="n">
        <v>43516</v>
      </c>
      <c r="BX64" s="9" t="n">
        <v>73684</v>
      </c>
      <c r="BY64" s="10">
        <f>IFERROR(BW64/(BX64*2.20462262185),0)</f>
        <v/>
      </c>
      <c r="BZ64" s="9" t="n">
        <v>0</v>
      </c>
      <c r="CA64" s="9" t="n">
        <v>0</v>
      </c>
      <c r="CB64" s="10">
        <f>IFERROR(BZ64/(CA64*2.20462262185),0)</f>
        <v/>
      </c>
      <c r="CC64" s="9" t="n">
        <v>11220</v>
      </c>
      <c r="CD64" s="9" t="n">
        <v>25500</v>
      </c>
      <c r="CE64" s="10">
        <f>IFERROR(CC64/(CD64*2.20462262185),0)</f>
        <v/>
      </c>
      <c r="CF64" s="9" t="n">
        <v>22435</v>
      </c>
      <c r="CG64" s="9" t="n">
        <v>44401</v>
      </c>
      <c r="CH64" s="10">
        <f>IFERROR(CF64/(CG64*2.20462262185),0)</f>
        <v/>
      </c>
      <c r="CI64" s="9" t="n">
        <v>163288</v>
      </c>
      <c r="CJ64" s="9" t="n">
        <v>301312</v>
      </c>
      <c r="CK64" s="10">
        <f>IFERROR(CI64/(CJ64*2.20462262185),0)</f>
        <v/>
      </c>
      <c r="CL64" s="9" t="n">
        <v>109313</v>
      </c>
      <c r="CM64" s="9" t="n">
        <v>250769</v>
      </c>
      <c r="CN64" s="10">
        <f>IFERROR(CL64/(CM64*2.20462262185),0)</f>
        <v/>
      </c>
      <c r="CO64" s="9" t="n">
        <v>108200</v>
      </c>
      <c r="CP64" s="9" t="n">
        <v>232456</v>
      </c>
      <c r="CQ64" s="10">
        <f>IFERROR(CO64/(CP64*2.20462262185),0)</f>
        <v/>
      </c>
      <c r="CR64" s="9" t="n">
        <v>188916</v>
      </c>
      <c r="CS64" s="9" t="n">
        <v>445451</v>
      </c>
      <c r="CT64" s="10">
        <f>IFERROR(CR64/(CS64*2.20462262185),0)</f>
        <v/>
      </c>
      <c r="CU64" s="9" t="n">
        <v>99653</v>
      </c>
      <c r="CV64" s="9" t="n">
        <v>238725</v>
      </c>
      <c r="CW64" s="10">
        <f>IFERROR(CU64/(CV64*2.20462262185),0)</f>
        <v/>
      </c>
      <c r="CX64" s="9" t="n">
        <v>77492</v>
      </c>
      <c r="CY64" s="9" t="n">
        <v>176120</v>
      </c>
      <c r="CZ64" s="10">
        <f>IFERROR(CX64/(CY64*2.20462262185),0)</f>
        <v/>
      </c>
      <c r="DA64" s="9" t="n">
        <v>54800</v>
      </c>
      <c r="DB64" s="9" t="n">
        <v>124618</v>
      </c>
      <c r="DC64" s="10">
        <f>IFERROR(DA64/(DB64*2.20462262185),0)</f>
        <v/>
      </c>
      <c r="DD64" s="9" t="n">
        <v>96009</v>
      </c>
      <c r="DE64" s="9" t="n">
        <v>236431</v>
      </c>
      <c r="DF64" s="10">
        <f>IFERROR(DD64/(DE64*2.20462262185),0)</f>
        <v/>
      </c>
      <c r="DG64" s="9" t="n">
        <v>88469</v>
      </c>
      <c r="DH64" s="9" t="n">
        <v>216511</v>
      </c>
      <c r="DI64" s="10">
        <f>IFERROR(DG64/(DH64*2.20462262185),0)</f>
        <v/>
      </c>
      <c r="DJ64" s="9" t="n">
        <v>96351</v>
      </c>
      <c r="DK64" s="9" t="n">
        <v>226559</v>
      </c>
      <c r="DL64" s="10">
        <f>IFERROR(DJ64/(DK64*2.20462262185),0)</f>
        <v/>
      </c>
      <c r="DM64" s="9" t="n">
        <v>245036</v>
      </c>
      <c r="DN64" s="9" t="n">
        <v>585969</v>
      </c>
      <c r="DO64" s="10">
        <f>IFERROR(DM64/(DN64*2.20462262185),0)</f>
        <v/>
      </c>
      <c r="DP64" s="9" t="n">
        <v>46500</v>
      </c>
      <c r="DQ64" s="9" t="n">
        <v>104800</v>
      </c>
      <c r="DR64" s="10">
        <f>IFERROR(DP64/(DQ64*2.20462262185),0)</f>
        <v/>
      </c>
      <c r="DS64" s="9" t="n">
        <v>172798</v>
      </c>
      <c r="DT64" s="9" t="n">
        <v>395440</v>
      </c>
      <c r="DU64" s="10">
        <f>IFERROR(DS64/(DT64*2.20462262185),0)</f>
        <v/>
      </c>
      <c r="DV64" s="9" t="n">
        <v>260661</v>
      </c>
      <c r="DW64" s="9" t="n">
        <v>557292</v>
      </c>
      <c r="DX64" s="10">
        <f>IFERROR(DV64/(DW64*2.20462262185),0)</f>
        <v/>
      </c>
      <c r="DY64" s="9" t="n">
        <v>139684</v>
      </c>
      <c r="DZ64" s="9" t="n">
        <v>330691</v>
      </c>
      <c r="EA64" s="10">
        <f>IFERROR(DY64/(DZ64*2.20462262185),0)</f>
        <v/>
      </c>
      <c r="EB64" s="9" t="n">
        <v>282753</v>
      </c>
      <c r="EC64" s="9" t="n">
        <v>218383</v>
      </c>
      <c r="ED64" s="10">
        <f>IFERROR(EB64/(EC64*2.20462262185),0)</f>
        <v/>
      </c>
      <c r="EE64" s="9" t="n">
        <v>39500</v>
      </c>
      <c r="EF64" s="9" t="n">
        <v>90000</v>
      </c>
      <c r="EG64" s="10">
        <f>IFERROR(EE64/(EF64*2.20462262185),0)</f>
        <v/>
      </c>
      <c r="EH64" s="9" t="n">
        <v>6010</v>
      </c>
      <c r="EI64" s="9" t="n">
        <v>1340</v>
      </c>
      <c r="EJ64" s="10">
        <f>IFERROR(EH64/(EI64*2.20462262185),0)</f>
        <v/>
      </c>
      <c r="EK64" s="9" t="n">
        <v>25000</v>
      </c>
      <c r="EL64" s="9" t="n">
        <v>13765</v>
      </c>
      <c r="EM64" s="10">
        <f>IFERROR(EK64/(EL64*2.20462262185),0)</f>
        <v/>
      </c>
      <c r="EN64" s="9" t="n">
        <v>138909</v>
      </c>
      <c r="EO64" s="9" t="n">
        <v>20740</v>
      </c>
      <c r="EP64" s="10">
        <f>IFERROR(EN64/(EO64*2.20462262185),0)</f>
        <v/>
      </c>
      <c r="EQ64" s="9" t="n">
        <v>0</v>
      </c>
      <c r="ER64" s="9" t="n">
        <v>0</v>
      </c>
      <c r="ES64" s="10">
        <f>IFERROR(EQ64/(ER64*2.20462262185),0)</f>
        <v/>
      </c>
      <c r="ET64" s="9" t="n">
        <v>0</v>
      </c>
      <c r="EU64" s="9" t="n">
        <v>0</v>
      </c>
      <c r="EV64" s="10">
        <f>IFERROR(ET64/(EU64*2.20462262185),0)</f>
        <v/>
      </c>
      <c r="EW64" s="9" t="n">
        <v>0</v>
      </c>
      <c r="EX64" s="9" t="n">
        <v>0</v>
      </c>
      <c r="EY64" s="10">
        <f>IFERROR(EW64/(EX64*2.20462262185),0)</f>
        <v/>
      </c>
      <c r="EZ64" s="9" t="n">
        <v>0</v>
      </c>
      <c r="FA64" s="9" t="n">
        <v>0</v>
      </c>
      <c r="FB64" s="10">
        <f>IFERROR(EZ64/(FA64*2.20462262185),0)</f>
        <v/>
      </c>
      <c r="FC64" s="9" t="n">
        <v>0</v>
      </c>
      <c r="FD64" s="9" t="n">
        <v>0</v>
      </c>
      <c r="FE64" s="10">
        <f>IFERROR(FC64/(FD64*2.20462262185),0)</f>
        <v/>
      </c>
      <c r="FF64" s="9" t="n">
        <v>133377</v>
      </c>
      <c r="FG64" s="9" t="n">
        <v>20740</v>
      </c>
      <c r="FH64" s="10">
        <f>IFERROR(FF64/(FG64*2.20462262185),0)</f>
        <v/>
      </c>
    </row>
    <row r="65">
      <c r="A65" s="126" t="inlineStr">
        <is>
          <t>Luxembourg</t>
        </is>
      </c>
      <c r="B65" s="127">
        <f>SUM(I65,L65,O65,R65,U65,X65,AA65,AD65)</f>
        <v/>
      </c>
      <c r="C65" s="127">
        <f>SUM(J65,M65,P65,S65,V65,Y65,AB65,AE65)</f>
        <v/>
      </c>
      <c r="D65" s="128">
        <f>C65/1000000</f>
        <v/>
      </c>
      <c r="E65" s="128">
        <f>C65*2.20462262185/1000000</f>
        <v/>
      </c>
      <c r="F65" s="129">
        <f>IFERROR(B65/(C65/1000),0)</f>
        <v/>
      </c>
      <c r="G65" s="130">
        <f>IFERROR(B65/(C65*2.20462262185),0)</f>
        <v/>
      </c>
      <c r="BQ65" s="9" t="n">
        <v>0</v>
      </c>
      <c r="BR65" s="9" t="n">
        <v>0</v>
      </c>
      <c r="BS65" s="10">
        <f>IFERROR(BQ65/(BR65*2.20462262185),0)</f>
        <v/>
      </c>
      <c r="BT65" s="9" t="n">
        <v>16375</v>
      </c>
      <c r="BU65" s="9" t="n">
        <v>14823</v>
      </c>
      <c r="BV65" s="10">
        <f>IFERROR(BT65/(BU65*2.20462262185),0)</f>
        <v/>
      </c>
      <c r="BW65" s="9" t="n">
        <v>0</v>
      </c>
      <c r="BX65" s="9" t="n">
        <v>0</v>
      </c>
      <c r="BY65" s="10">
        <f>IFERROR(BW65/(BX65*2.20462262185),0)</f>
        <v/>
      </c>
      <c r="BZ65" s="9" t="n">
        <v>0</v>
      </c>
      <c r="CA65" s="9" t="n">
        <v>0</v>
      </c>
      <c r="CB65" s="10">
        <f>IFERROR(BZ65/(CA65*2.20462262185),0)</f>
        <v/>
      </c>
      <c r="CC65" s="9" t="n">
        <v>0</v>
      </c>
      <c r="CD65" s="9" t="n">
        <v>0</v>
      </c>
      <c r="CE65" s="10">
        <f>IFERROR(CC65/(CD65*2.20462262185),0)</f>
        <v/>
      </c>
      <c r="CF65" s="9" t="n">
        <v>0</v>
      </c>
      <c r="CG65" s="9" t="n">
        <v>0</v>
      </c>
      <c r="CH65" s="10">
        <f>IFERROR(CF65/(CG65*2.20462262185),0)</f>
        <v/>
      </c>
      <c r="CI65" s="9" t="n">
        <v>0</v>
      </c>
      <c r="CJ65" s="9" t="n">
        <v>0</v>
      </c>
      <c r="CK65" s="10">
        <f>IFERROR(CI65/(CJ65*2.20462262185),0)</f>
        <v/>
      </c>
      <c r="CL65" s="9" t="n">
        <v>0</v>
      </c>
      <c r="CM65" s="9" t="n">
        <v>0</v>
      </c>
      <c r="CN65" s="10">
        <f>IFERROR(CL65/(CM65*2.20462262185),0)</f>
        <v/>
      </c>
      <c r="CO65" s="9" t="n">
        <v>0</v>
      </c>
      <c r="CP65" s="9" t="n">
        <v>0</v>
      </c>
      <c r="CQ65" s="10">
        <f>IFERROR(CO65/(CP65*2.20462262185),0)</f>
        <v/>
      </c>
      <c r="CR65" s="9" t="n">
        <v>20280</v>
      </c>
      <c r="CS65" s="9" t="n">
        <v>19051</v>
      </c>
      <c r="CT65" s="10">
        <f>IFERROR(CR65/(CS65*2.20462262185),0)</f>
        <v/>
      </c>
      <c r="CU65" s="9" t="n">
        <v>0</v>
      </c>
      <c r="CV65" s="9" t="n">
        <v>0</v>
      </c>
      <c r="CW65" s="10">
        <f>IFERROR(CU65/(CV65*2.20462262185),0)</f>
        <v/>
      </c>
      <c r="CX65" s="9" t="n">
        <v>19098</v>
      </c>
      <c r="CY65" s="9" t="n">
        <v>9979</v>
      </c>
      <c r="CZ65" s="10">
        <f>IFERROR(CX65/(CY65*2.20462262185),0)</f>
        <v/>
      </c>
    </row>
    <row r="66">
      <c r="A66" s="126" t="inlineStr">
        <is>
          <t>Macau</t>
        </is>
      </c>
      <c r="B66" s="127">
        <f>SUM(I66,L66,O66,R66,U66,X66,AA66,AD66)</f>
        <v/>
      </c>
      <c r="C66" s="127">
        <f>SUM(J66,M66,P66,S66,V66,Y66,AB66,AE66)</f>
        <v/>
      </c>
      <c r="D66" s="128">
        <f>C66/1000000</f>
        <v/>
      </c>
      <c r="E66" s="128">
        <f>C66*2.20462262185/1000000</f>
        <v/>
      </c>
      <c r="F66" s="129">
        <f>IFERROR(B66/(C66/1000),0)</f>
        <v/>
      </c>
      <c r="G66" s="130">
        <f>IFERROR(B66/(C66*2.20462262185),0)</f>
        <v/>
      </c>
      <c r="AG66" s="9" t="n">
        <v>0</v>
      </c>
      <c r="AH66" s="9" t="n">
        <v>0</v>
      </c>
      <c r="AI66" s="10">
        <f>IFERROR(AG66/(AH66*2.20462262185),0)</f>
        <v/>
      </c>
      <c r="AJ66" s="9" t="n">
        <v>0</v>
      </c>
      <c r="AK66" s="9" t="n">
        <v>0</v>
      </c>
      <c r="AL66" s="10">
        <f>IFERROR(AJ66/(AK66*2.20462262185),0)</f>
        <v/>
      </c>
      <c r="AM66" s="9" t="n">
        <v>0</v>
      </c>
      <c r="AN66" s="9" t="n">
        <v>0</v>
      </c>
      <c r="AO66" s="10">
        <f>IFERROR(AM66/(AN66*2.20462262185),0)</f>
        <v/>
      </c>
      <c r="AP66" s="9" t="n">
        <v>10000</v>
      </c>
      <c r="AQ66" s="9" t="n">
        <v>1055</v>
      </c>
      <c r="AR66" s="10">
        <f>IFERROR(AP66/(AQ66*2.20462262185),0)</f>
        <v/>
      </c>
    </row>
    <row r="67">
      <c r="A67" s="126" t="inlineStr">
        <is>
          <t>Malta</t>
        </is>
      </c>
      <c r="B67" s="127">
        <f>SUM(I67,L67,O67,R67,U67,X67,AA67,AD67)</f>
        <v/>
      </c>
      <c r="C67" s="127">
        <f>SUM(J67,M67,P67,S67,V67,Y67,AB67,AE67)</f>
        <v/>
      </c>
      <c r="D67" s="128">
        <f>C67/1000000</f>
        <v/>
      </c>
      <c r="E67" s="128">
        <f>C67*2.20462262185/1000000</f>
        <v/>
      </c>
      <c r="F67" s="129">
        <f>IFERROR(B67/(C67/1000),0)</f>
        <v/>
      </c>
      <c r="G67" s="130">
        <f>IFERROR(B67/(C67*2.20462262185),0)</f>
        <v/>
      </c>
      <c r="AG67" s="9" t="n">
        <v>0</v>
      </c>
      <c r="AH67" s="9" t="n">
        <v>0</v>
      </c>
      <c r="AI67" s="10">
        <f>IFERROR(AG67/(AH67*2.20462262185),0)</f>
        <v/>
      </c>
      <c r="AJ67" s="9" t="n">
        <v>0</v>
      </c>
      <c r="AK67" s="9" t="n">
        <v>0</v>
      </c>
      <c r="AL67" s="10">
        <f>IFERROR(AJ67/(AK67*2.20462262185),0)</f>
        <v/>
      </c>
      <c r="AM67" s="9" t="n">
        <v>0</v>
      </c>
      <c r="AN67" s="9" t="n">
        <v>0</v>
      </c>
      <c r="AO67" s="10">
        <f>IFERROR(AM67/(AN67*2.20462262185),0)</f>
        <v/>
      </c>
      <c r="AP67" s="9" t="n">
        <v>0</v>
      </c>
      <c r="AQ67" s="9" t="n">
        <v>0</v>
      </c>
      <c r="AR67" s="10">
        <f>IFERROR(AP67/(AQ67*2.20462262185),0)</f>
        <v/>
      </c>
      <c r="AS67" s="9" t="n">
        <v>4544</v>
      </c>
      <c r="AT67" s="9" t="n">
        <v>2845</v>
      </c>
      <c r="AU67" s="10">
        <f>IFERROR(AS67/(AT67*2.20462262185),0)</f>
        <v/>
      </c>
      <c r="BQ67" s="9" t="n">
        <v>0</v>
      </c>
      <c r="BR67" s="9" t="n">
        <v>0</v>
      </c>
      <c r="BS67" s="10">
        <f>IFERROR(BQ67/(BR67*2.20462262185),0)</f>
        <v/>
      </c>
      <c r="BT67" s="9" t="n">
        <v>0</v>
      </c>
      <c r="BU67" s="9" t="n">
        <v>0</v>
      </c>
      <c r="BV67" s="10">
        <f>IFERROR(BT67/(BU67*2.20462262185),0)</f>
        <v/>
      </c>
      <c r="BW67" s="9" t="n">
        <v>0</v>
      </c>
      <c r="BX67" s="9" t="n">
        <v>0</v>
      </c>
      <c r="BY67" s="10">
        <f>IFERROR(BW67/(BX67*2.20462262185),0)</f>
        <v/>
      </c>
      <c r="BZ67" s="9" t="n">
        <v>0</v>
      </c>
      <c r="CA67" s="9" t="n">
        <v>0</v>
      </c>
      <c r="CB67" s="10">
        <f>IFERROR(BZ67/(CA67*2.20462262185),0)</f>
        <v/>
      </c>
      <c r="CC67" s="9" t="n">
        <v>0</v>
      </c>
      <c r="CD67" s="9" t="n">
        <v>0</v>
      </c>
      <c r="CE67" s="10">
        <f>IFERROR(CC67/(CD67*2.20462262185),0)</f>
        <v/>
      </c>
      <c r="CF67" s="9" t="n">
        <v>34388</v>
      </c>
      <c r="CG67" s="9" t="n">
        <v>5613</v>
      </c>
      <c r="CH67" s="10">
        <f>IFERROR(CF67/(CG67*2.20462262185),0)</f>
        <v/>
      </c>
      <c r="DA67" s="9" t="n">
        <v>20771</v>
      </c>
      <c r="DB67" s="9" t="n">
        <v>4268</v>
      </c>
      <c r="DC67" s="10">
        <f>IFERROR(DA67/(DB67*2.20462262185),0)</f>
        <v/>
      </c>
      <c r="DD67" s="9" t="n">
        <v>8514</v>
      </c>
      <c r="DE67" s="9" t="n">
        <v>4979</v>
      </c>
      <c r="DF67" s="10">
        <f>IFERROR(DD67/(DE67*2.20462262185),0)</f>
        <v/>
      </c>
      <c r="DG67" s="9" t="n">
        <v>0</v>
      </c>
      <c r="DH67" s="9" t="n">
        <v>0</v>
      </c>
      <c r="DI67" s="10">
        <f>IFERROR(DG67/(DH67*2.20462262185),0)</f>
        <v/>
      </c>
      <c r="DJ67" s="9" t="n">
        <v>0</v>
      </c>
      <c r="DK67" s="9" t="n">
        <v>0</v>
      </c>
      <c r="DL67" s="10">
        <f>IFERROR(DJ67/(DK67*2.20462262185),0)</f>
        <v/>
      </c>
      <c r="DM67" s="9" t="n">
        <v>24263</v>
      </c>
      <c r="DN67" s="9" t="n">
        <v>4690</v>
      </c>
      <c r="DO67" s="10">
        <f>IFERROR(DM67/(DN67*2.20462262185),0)</f>
        <v/>
      </c>
      <c r="DP67" s="9" t="n">
        <v>0</v>
      </c>
      <c r="DQ67" s="9" t="n">
        <v>0</v>
      </c>
      <c r="DR67" s="10">
        <f>IFERROR(DP67/(DQ67*2.20462262185),0)</f>
        <v/>
      </c>
      <c r="DS67" s="9" t="n">
        <v>0</v>
      </c>
      <c r="DT67" s="9" t="n">
        <v>0</v>
      </c>
      <c r="DU67" s="10">
        <f>IFERROR(DS67/(DT67*2.20462262185),0)</f>
        <v/>
      </c>
      <c r="DV67" s="9" t="n">
        <v>26699</v>
      </c>
      <c r="DW67" s="9" t="n">
        <v>5360</v>
      </c>
      <c r="DX67" s="10">
        <f>IFERROR(DV67/(DW67*2.20462262185),0)</f>
        <v/>
      </c>
      <c r="DY67" s="9" t="n">
        <v>0</v>
      </c>
      <c r="DZ67" s="9" t="n">
        <v>0</v>
      </c>
      <c r="EA67" s="10">
        <f>IFERROR(DY67/(DZ67*2.20462262185),0)</f>
        <v/>
      </c>
      <c r="EB67" s="9" t="n">
        <v>0</v>
      </c>
      <c r="EC67" s="9" t="n">
        <v>0</v>
      </c>
      <c r="ED67" s="10">
        <f>IFERROR(EB67/(EC67*2.20462262185),0)</f>
        <v/>
      </c>
      <c r="EE67" s="9" t="n">
        <v>0</v>
      </c>
      <c r="EF67" s="9" t="n">
        <v>0</v>
      </c>
      <c r="EG67" s="10">
        <f>IFERROR(EE67/(EF67*2.20462262185),0)</f>
        <v/>
      </c>
      <c r="EH67" s="9" t="n">
        <v>171050</v>
      </c>
      <c r="EI67" s="9" t="n">
        <v>36180</v>
      </c>
      <c r="EJ67" s="10">
        <f>IFERROR(EH67/(EI67*2.20462262185),0)</f>
        <v/>
      </c>
      <c r="EK67" s="9" t="n">
        <v>133506</v>
      </c>
      <c r="EL67" s="9" t="n">
        <v>43920</v>
      </c>
      <c r="EM67" s="10">
        <f>IFERROR(EK67/(EL67*2.20462262185),0)</f>
        <v/>
      </c>
      <c r="EN67" s="9" t="n">
        <v>82274</v>
      </c>
      <c r="EO67" s="9" t="n">
        <v>18090</v>
      </c>
      <c r="EP67" s="10">
        <f>IFERROR(EN67/(EO67*2.20462262185),0)</f>
        <v/>
      </c>
      <c r="EQ67" s="9" t="n">
        <v>159343</v>
      </c>
      <c r="ER67" s="9" t="n">
        <v>62220</v>
      </c>
      <c r="ES67" s="10">
        <f>IFERROR(EQ67/(ER67*2.20462262185),0)</f>
        <v/>
      </c>
      <c r="ET67" s="9" t="n">
        <v>0</v>
      </c>
      <c r="EU67" s="9" t="n">
        <v>0</v>
      </c>
      <c r="EV67" s="10">
        <f>IFERROR(ET67/(EU67*2.20462262185),0)</f>
        <v/>
      </c>
      <c r="EW67" s="9" t="n">
        <v>13815</v>
      </c>
      <c r="EX67" s="9" t="n">
        <v>2680</v>
      </c>
      <c r="EY67" s="10">
        <f>IFERROR(EW67/(EX67*2.20462262185),0)</f>
        <v/>
      </c>
      <c r="EZ67" s="9" t="n">
        <v>3130</v>
      </c>
      <c r="FA67" s="9" t="n">
        <v>711</v>
      </c>
      <c r="FB67" s="10">
        <f>IFERROR(EZ67/(FA67*2.20462262185),0)</f>
        <v/>
      </c>
      <c r="FC67" s="9" t="n">
        <v>6713</v>
      </c>
      <c r="FD67" s="9" t="n">
        <v>1340</v>
      </c>
      <c r="FE67" s="10">
        <f>IFERROR(FC67/(FD67*2.20462262185),0)</f>
        <v/>
      </c>
      <c r="FF67" s="9" t="n">
        <v>0</v>
      </c>
      <c r="FG67" s="9" t="n">
        <v>0</v>
      </c>
      <c r="FH67" s="10">
        <f>IFERROR(FF67/(FG67*2.20462262185),0)</f>
        <v/>
      </c>
      <c r="FI67" s="9" t="n">
        <v>0</v>
      </c>
      <c r="FJ67" s="9" t="n">
        <v>0</v>
      </c>
      <c r="FK67" s="10">
        <f>IFERROR(FI67/(FJ67*2.20462262185),0)</f>
        <v/>
      </c>
      <c r="FL67" s="9" t="n">
        <v>76913</v>
      </c>
      <c r="FM67" s="9" t="n">
        <v>31490</v>
      </c>
      <c r="FN67" s="10">
        <f>IFERROR(FL67/(FM67*2.20462262185),0)</f>
        <v/>
      </c>
    </row>
    <row r="68">
      <c r="A68" s="126" t="inlineStr">
        <is>
          <t>Mayotte</t>
        </is>
      </c>
      <c r="B68" s="127">
        <f>SUM(I68,L68,O68,R68,U68,X68,AA68,AD68)</f>
        <v/>
      </c>
      <c r="C68" s="127">
        <f>SUM(J68,M68,P68,S68,V68,Y68,AB68,AE68)</f>
        <v/>
      </c>
      <c r="D68" s="128">
        <f>C68/1000000</f>
        <v/>
      </c>
      <c r="E68" s="128">
        <f>C68*2.20462262185/1000000</f>
        <v/>
      </c>
      <c r="F68" s="129">
        <f>IFERROR(B68/(C68/1000),0)</f>
        <v/>
      </c>
      <c r="G68" s="130">
        <f>IFERROR(B68/(C68*2.20462262185),0)</f>
        <v/>
      </c>
      <c r="AG68" s="9" t="n">
        <v>0</v>
      </c>
      <c r="AH68" s="9" t="n">
        <v>0</v>
      </c>
      <c r="AI68" s="10">
        <f>IFERROR(AG68/(AH68*2.20462262185),0)</f>
        <v/>
      </c>
      <c r="AJ68" s="9" t="n">
        <v>0</v>
      </c>
      <c r="AK68" s="9" t="n">
        <v>0</v>
      </c>
      <c r="AL68" s="10">
        <f>IFERROR(AJ68/(AK68*2.20462262185),0)</f>
        <v/>
      </c>
      <c r="AM68" s="9" t="n">
        <v>0</v>
      </c>
      <c r="AN68" s="9" t="n">
        <v>0</v>
      </c>
      <c r="AO68" s="10">
        <f>IFERROR(AM68/(AN68*2.20462262185),0)</f>
        <v/>
      </c>
      <c r="AP68" s="9" t="n">
        <v>0</v>
      </c>
      <c r="AQ68" s="9" t="n">
        <v>0</v>
      </c>
      <c r="AR68" s="10">
        <f>IFERROR(AP68/(AQ68*2.20462262185),0)</f>
        <v/>
      </c>
      <c r="AS68" s="9" t="n">
        <v>0</v>
      </c>
      <c r="AT68" s="9" t="n">
        <v>0</v>
      </c>
      <c r="AU68" s="10">
        <f>IFERROR(AS68/(AT68*2.20462262185),0)</f>
        <v/>
      </c>
      <c r="AV68" s="9" t="n">
        <v>0</v>
      </c>
      <c r="AW68" s="9" t="n">
        <v>0</v>
      </c>
      <c r="AX68" s="10">
        <f>IFERROR(AV68/(AW68*2.20462262185),0)</f>
        <v/>
      </c>
      <c r="AY68" s="9" t="n">
        <v>0</v>
      </c>
      <c r="AZ68" s="9" t="n">
        <v>0</v>
      </c>
      <c r="BA68" s="10">
        <f>IFERROR(AY68/(AZ68*2.20462262185),0)</f>
        <v/>
      </c>
      <c r="BB68" s="9" t="n">
        <v>0</v>
      </c>
      <c r="BC68" s="9" t="n">
        <v>0</v>
      </c>
      <c r="BD68" s="10">
        <f>IFERROR(BB68/(BC68*2.20462262185),0)</f>
        <v/>
      </c>
      <c r="BE68" s="9" t="n">
        <v>0</v>
      </c>
      <c r="BF68" s="9" t="n">
        <v>0</v>
      </c>
      <c r="BG68" s="10">
        <f>IFERROR(BE68/(BF68*2.20462262185),0)</f>
        <v/>
      </c>
      <c r="BH68" s="9" t="n">
        <v>12613</v>
      </c>
      <c r="BI68" s="9" t="n">
        <v>3904</v>
      </c>
      <c r="BJ68" s="10">
        <f>IFERROR(BH68/(BI68*2.20462262185),0)</f>
        <v/>
      </c>
    </row>
    <row r="69">
      <c r="A69" s="126" t="inlineStr">
        <is>
          <t>New Zealand</t>
        </is>
      </c>
      <c r="B69" s="127">
        <f>SUM(I69,L69,O69,R69,U69,X69,AA69,AD69)</f>
        <v/>
      </c>
      <c r="C69" s="127">
        <f>SUM(J69,M69,P69,S69,V69,Y69,AB69,AE69)</f>
        <v/>
      </c>
      <c r="D69" s="128">
        <f>C69/1000000</f>
        <v/>
      </c>
      <c r="E69" s="128">
        <f>C69*2.20462262185/1000000</f>
        <v/>
      </c>
      <c r="F69" s="129">
        <f>IFERROR(B69/(C69/1000),0)</f>
        <v/>
      </c>
      <c r="G69" s="130">
        <f>IFERROR(B69/(C69*2.20462262185),0)</f>
        <v/>
      </c>
      <c r="EK69" s="9" t="n">
        <v>0</v>
      </c>
      <c r="EL69" s="9" t="n">
        <v>0</v>
      </c>
      <c r="EM69" s="10">
        <f>IFERROR(EK69/(EL69*2.20462262185),0)</f>
        <v/>
      </c>
      <c r="EN69" s="9" t="n">
        <v>0</v>
      </c>
      <c r="EO69" s="9" t="n">
        <v>0</v>
      </c>
      <c r="EP69" s="10">
        <f>IFERROR(EN69/(EO69*2.20462262185),0)</f>
        <v/>
      </c>
      <c r="EQ69" s="9" t="n">
        <v>0</v>
      </c>
      <c r="ER69" s="9" t="n">
        <v>0</v>
      </c>
      <c r="ES69" s="10">
        <f>IFERROR(EQ69/(ER69*2.20462262185),0)</f>
        <v/>
      </c>
      <c r="ET69" s="9" t="n">
        <v>0</v>
      </c>
      <c r="EU69" s="9" t="n">
        <v>0</v>
      </c>
      <c r="EV69" s="10">
        <f>IFERROR(ET69/(EU69*2.20462262185),0)</f>
        <v/>
      </c>
      <c r="EW69" s="9" t="n">
        <v>0</v>
      </c>
      <c r="EX69" s="9" t="n">
        <v>0</v>
      </c>
      <c r="EY69" s="10">
        <f>IFERROR(EW69/(EX69*2.20462262185),0)</f>
        <v/>
      </c>
      <c r="EZ69" s="9" t="n">
        <v>2936</v>
      </c>
      <c r="FA69" s="9" t="n">
        <v>180</v>
      </c>
      <c r="FB69" s="10">
        <f>IFERROR(EZ69/(FA69*2.20462262185),0)</f>
        <v/>
      </c>
    </row>
    <row r="70">
      <c r="A70" s="126" t="inlineStr">
        <is>
          <t>Nigeria</t>
        </is>
      </c>
      <c r="B70" s="127">
        <f>SUM(I70,L70,O70,R70,U70,X70,AA70,AD70)</f>
        <v/>
      </c>
      <c r="C70" s="127">
        <f>SUM(J70,M70,P70,S70,V70,Y70,AB70,AE70)</f>
        <v/>
      </c>
      <c r="D70" s="128">
        <f>C70/1000000</f>
        <v/>
      </c>
      <c r="E70" s="128">
        <f>C70*2.20462262185/1000000</f>
        <v/>
      </c>
      <c r="F70" s="129">
        <f>IFERROR(B70/(C70/1000),0)</f>
        <v/>
      </c>
      <c r="G70" s="130">
        <f>IFERROR(B70/(C70*2.20462262185),0)</f>
        <v/>
      </c>
      <c r="AG70" s="9" t="n">
        <v>0</v>
      </c>
      <c r="AH70" s="9" t="n">
        <v>0</v>
      </c>
      <c r="AI70" s="10">
        <f>IFERROR(AG70/(AH70*2.20462262185),0)</f>
        <v/>
      </c>
      <c r="AJ70" s="9" t="n">
        <v>0</v>
      </c>
      <c r="AK70" s="9" t="n">
        <v>0</v>
      </c>
      <c r="AL70" s="10">
        <f>IFERROR(AJ70/(AK70*2.20462262185),0)</f>
        <v/>
      </c>
      <c r="AM70" s="9" t="n">
        <v>0</v>
      </c>
      <c r="AN70" s="9" t="n">
        <v>0</v>
      </c>
      <c r="AO70" s="10">
        <f>IFERROR(AM70/(AN70*2.20462262185),0)</f>
        <v/>
      </c>
      <c r="AP70" s="9" t="n">
        <v>0</v>
      </c>
      <c r="AQ70" s="9" t="n">
        <v>0</v>
      </c>
      <c r="AR70" s="10">
        <f>IFERROR(AP70/(AQ70*2.20462262185),0)</f>
        <v/>
      </c>
      <c r="AS70" s="9" t="n">
        <v>0</v>
      </c>
      <c r="AT70" s="9" t="n">
        <v>0</v>
      </c>
      <c r="AU70" s="10">
        <f>IFERROR(AS70/(AT70*2.20462262185),0)</f>
        <v/>
      </c>
      <c r="AV70" s="9" t="n">
        <v>0</v>
      </c>
      <c r="AW70" s="9" t="n">
        <v>0</v>
      </c>
      <c r="AX70" s="10">
        <f>IFERROR(AV70/(AW70*2.20462262185),0)</f>
        <v/>
      </c>
      <c r="AY70" s="9" t="n">
        <v>0</v>
      </c>
      <c r="AZ70" s="9" t="n">
        <v>0</v>
      </c>
      <c r="BA70" s="10">
        <f>IFERROR(AY70/(AZ70*2.20462262185),0)</f>
        <v/>
      </c>
      <c r="BB70" s="9" t="n">
        <v>0</v>
      </c>
      <c r="BC70" s="9" t="n">
        <v>0</v>
      </c>
      <c r="BD70" s="10">
        <f>IFERROR(BB70/(BC70*2.20462262185),0)</f>
        <v/>
      </c>
      <c r="BE70" s="9" t="n">
        <v>0</v>
      </c>
      <c r="BF70" s="9" t="n">
        <v>0</v>
      </c>
      <c r="BG70" s="10">
        <f>IFERROR(BE70/(BF70*2.20462262185),0)</f>
        <v/>
      </c>
      <c r="BH70" s="9" t="n">
        <v>5030</v>
      </c>
      <c r="BI70" s="9" t="n">
        <v>249</v>
      </c>
      <c r="BJ70" s="10">
        <f>IFERROR(BH70/(BI70*2.20462262185),0)</f>
        <v/>
      </c>
    </row>
    <row r="71">
      <c r="A71" s="126" t="inlineStr">
        <is>
          <t>Oman</t>
        </is>
      </c>
      <c r="B71" s="127">
        <f>SUM(I71,L71,O71,R71,U71,X71,AA71,AD71)</f>
        <v/>
      </c>
      <c r="C71" s="127">
        <f>SUM(J71,M71,P71,S71,V71,Y71,AB71,AE71)</f>
        <v/>
      </c>
      <c r="D71" s="128">
        <f>C71/1000000</f>
        <v/>
      </c>
      <c r="E71" s="128">
        <f>C71*2.20462262185/1000000</f>
        <v/>
      </c>
      <c r="F71" s="129">
        <f>IFERROR(B71/(C71/1000),0)</f>
        <v/>
      </c>
      <c r="G71" s="130">
        <f>IFERROR(B71/(C71*2.20462262185),0)</f>
        <v/>
      </c>
      <c r="EK71" s="9" t="n">
        <v>0</v>
      </c>
      <c r="EL71" s="9" t="n">
        <v>0</v>
      </c>
      <c r="EM71" s="10">
        <f>IFERROR(EK71/(EL71*2.20462262185),0)</f>
        <v/>
      </c>
      <c r="EN71" s="9" t="n">
        <v>0</v>
      </c>
      <c r="EO71" s="9" t="n">
        <v>0</v>
      </c>
      <c r="EP71" s="10">
        <f>IFERROR(EN71/(EO71*2.20462262185),0)</f>
        <v/>
      </c>
      <c r="EQ71" s="9" t="n">
        <v>0</v>
      </c>
      <c r="ER71" s="9" t="n">
        <v>0</v>
      </c>
      <c r="ES71" s="10">
        <f>IFERROR(EQ71/(ER71*2.20462262185),0)</f>
        <v/>
      </c>
      <c r="ET71" s="9" t="n">
        <v>0</v>
      </c>
      <c r="EU71" s="9" t="n">
        <v>0</v>
      </c>
      <c r="EV71" s="10">
        <f>IFERROR(ET71/(EU71*2.20462262185),0)</f>
        <v/>
      </c>
      <c r="EW71" s="9" t="n">
        <v>0</v>
      </c>
      <c r="EX71" s="9" t="n">
        <v>0</v>
      </c>
      <c r="EY71" s="10">
        <f>IFERROR(EW71/(EX71*2.20462262185),0)</f>
        <v/>
      </c>
      <c r="EZ71" s="9" t="n">
        <v>0</v>
      </c>
      <c r="FA71" s="9" t="n">
        <v>0</v>
      </c>
      <c r="FB71" s="10">
        <f>IFERROR(EZ71/(FA71*2.20462262185),0)</f>
        <v/>
      </c>
      <c r="FC71" s="9" t="n">
        <v>0</v>
      </c>
      <c r="FD71" s="9" t="n">
        <v>0</v>
      </c>
      <c r="FE71" s="10">
        <f>IFERROR(FC71/(FD71*2.20462262185),0)</f>
        <v/>
      </c>
      <c r="FF71" s="9" t="n">
        <v>0</v>
      </c>
      <c r="FG71" s="9" t="n">
        <v>0</v>
      </c>
      <c r="FH71" s="10">
        <f>IFERROR(FF71/(FG71*2.20462262185),0)</f>
        <v/>
      </c>
      <c r="FI71" s="9" t="n">
        <v>0</v>
      </c>
      <c r="FJ71" s="9" t="n">
        <v>0</v>
      </c>
      <c r="FK71" s="10">
        <f>IFERROR(FI71/(FJ71*2.20462262185),0)</f>
        <v/>
      </c>
      <c r="FL71" s="9" t="n">
        <v>0</v>
      </c>
      <c r="FM71" s="9" t="n">
        <v>0</v>
      </c>
      <c r="FN71" s="10">
        <f>IFERROR(FL71/(FM71*2.20462262185),0)</f>
        <v/>
      </c>
      <c r="FO71" s="9" t="n">
        <v>28057</v>
      </c>
      <c r="FP71" s="9" t="n">
        <v>2392</v>
      </c>
      <c r="FQ71" s="10">
        <f>IFERROR(FO71/(FP71*2.20462262185),0)</f>
        <v/>
      </c>
    </row>
    <row r="72">
      <c r="A72" s="126" t="inlineStr">
        <is>
          <t>Paraguay</t>
        </is>
      </c>
      <c r="B72" s="127">
        <f>SUM(I72,L72,O72,R72,U72,X72,AA72,AD72)</f>
        <v/>
      </c>
      <c r="C72" s="127">
        <f>SUM(J72,M72,P72,S72,V72,Y72,AB72,AE72)</f>
        <v/>
      </c>
      <c r="D72" s="128">
        <f>C72/1000000</f>
        <v/>
      </c>
      <c r="E72" s="128">
        <f>C72*2.20462262185/1000000</f>
        <v/>
      </c>
      <c r="F72" s="129">
        <f>IFERROR(B72/(C72/1000),0)</f>
        <v/>
      </c>
      <c r="G72" s="130">
        <f>IFERROR(B72/(C72*2.20462262185),0)</f>
        <v/>
      </c>
      <c r="AG72" s="9" t="n">
        <v>0</v>
      </c>
      <c r="AH72" s="9" t="n">
        <v>0</v>
      </c>
      <c r="AI72" s="10">
        <f>IFERROR(AG72/(AH72*2.20462262185),0)</f>
        <v/>
      </c>
      <c r="AJ72" s="9" t="n">
        <v>0</v>
      </c>
      <c r="AK72" s="9" t="n">
        <v>0</v>
      </c>
      <c r="AL72" s="10">
        <f>IFERROR(AJ72/(AK72*2.20462262185),0)</f>
        <v/>
      </c>
      <c r="AM72" s="9" t="n">
        <v>0</v>
      </c>
      <c r="AN72" s="9" t="n">
        <v>0</v>
      </c>
      <c r="AO72" s="10">
        <f>IFERROR(AM72/(AN72*2.20462262185),0)</f>
        <v/>
      </c>
      <c r="AP72" s="9" t="n">
        <v>0</v>
      </c>
      <c r="AQ72" s="9" t="n">
        <v>0</v>
      </c>
      <c r="AR72" s="10">
        <f>IFERROR(AP72/(AQ72*2.20462262185),0)</f>
        <v/>
      </c>
      <c r="AS72" s="9" t="n">
        <v>0</v>
      </c>
      <c r="AT72" s="9" t="n">
        <v>0</v>
      </c>
      <c r="AU72" s="10">
        <f>IFERROR(AS72/(AT72*2.20462262185),0)</f>
        <v/>
      </c>
      <c r="AV72" s="9" t="n">
        <v>0</v>
      </c>
      <c r="AW72" s="9" t="n">
        <v>0</v>
      </c>
      <c r="AX72" s="10">
        <f>IFERROR(AV72/(AW72*2.20462262185),0)</f>
        <v/>
      </c>
      <c r="AY72" s="9" t="n">
        <v>0</v>
      </c>
      <c r="AZ72" s="9" t="n">
        <v>0</v>
      </c>
      <c r="BA72" s="10">
        <f>IFERROR(AY72/(AZ72*2.20462262185),0)</f>
        <v/>
      </c>
      <c r="BB72" s="9" t="n">
        <v>12853</v>
      </c>
      <c r="BC72" s="9" t="n">
        <v>22000</v>
      </c>
      <c r="BD72" s="10">
        <f>IFERROR(BB72/(BC72*2.20462262185),0)</f>
        <v/>
      </c>
      <c r="BQ72" s="9" t="n">
        <v>0</v>
      </c>
      <c r="BR72" s="9" t="n">
        <v>0</v>
      </c>
      <c r="BS72" s="10">
        <f>IFERROR(BQ72/(BR72*2.20462262185),0)</f>
        <v/>
      </c>
      <c r="BT72" s="9" t="n">
        <v>0</v>
      </c>
      <c r="BU72" s="9" t="n">
        <v>0</v>
      </c>
      <c r="BV72" s="10">
        <f>IFERROR(BT72/(BU72*2.20462262185),0)</f>
        <v/>
      </c>
      <c r="BW72" s="9" t="n">
        <v>0</v>
      </c>
      <c r="BX72" s="9" t="n">
        <v>0</v>
      </c>
      <c r="BY72" s="10">
        <f>IFERROR(BW72/(BX72*2.20462262185),0)</f>
        <v/>
      </c>
      <c r="BZ72" s="9" t="n">
        <v>0</v>
      </c>
      <c r="CA72" s="9" t="n">
        <v>0</v>
      </c>
      <c r="CB72" s="10">
        <f>IFERROR(BZ72/(CA72*2.20462262185),0)</f>
        <v/>
      </c>
      <c r="CC72" s="9" t="n">
        <v>0</v>
      </c>
      <c r="CD72" s="9" t="n">
        <v>0</v>
      </c>
      <c r="CE72" s="10">
        <f>IFERROR(CC72/(CD72*2.20462262185),0)</f>
        <v/>
      </c>
      <c r="CF72" s="9" t="n">
        <v>0</v>
      </c>
      <c r="CG72" s="9" t="n">
        <v>0</v>
      </c>
      <c r="CH72" s="10">
        <f>IFERROR(CF72/(CG72*2.20462262185),0)</f>
        <v/>
      </c>
      <c r="CI72" s="9" t="n">
        <v>0</v>
      </c>
      <c r="CJ72" s="9" t="n">
        <v>0</v>
      </c>
      <c r="CK72" s="10">
        <f>IFERROR(CI72/(CJ72*2.20462262185),0)</f>
        <v/>
      </c>
      <c r="CL72" s="9" t="n">
        <v>3716</v>
      </c>
      <c r="CM72" s="9" t="n">
        <v>30</v>
      </c>
      <c r="CN72" s="10">
        <f>IFERROR(CL72/(CM72*2.20462262185),0)</f>
        <v/>
      </c>
    </row>
    <row r="73">
      <c r="A73" s="126" t="inlineStr">
        <is>
          <t>Philippines</t>
        </is>
      </c>
      <c r="B73" s="127">
        <f>SUM(I73,L73,O73,R73,U73,X73,AA73,AD73)</f>
        <v/>
      </c>
      <c r="C73" s="127">
        <f>SUM(J73,M73,P73,S73,V73,Y73,AB73,AE73)</f>
        <v/>
      </c>
      <c r="D73" s="128">
        <f>C73/1000000</f>
        <v/>
      </c>
      <c r="E73" s="128">
        <f>C73*2.20462262185/1000000</f>
        <v/>
      </c>
      <c r="F73" s="129">
        <f>IFERROR(B73/(C73/1000),0)</f>
        <v/>
      </c>
      <c r="G73" s="130">
        <f>IFERROR(B73/(C73*2.20462262185),0)</f>
        <v/>
      </c>
      <c r="AG73" s="9" t="n">
        <v>0</v>
      </c>
      <c r="AH73" s="9" t="n">
        <v>0</v>
      </c>
      <c r="AI73" s="10">
        <f>IFERROR(AG73/(AH73*2.20462262185),0)</f>
        <v/>
      </c>
      <c r="AJ73" s="9" t="n">
        <v>0</v>
      </c>
      <c r="AK73" s="9" t="n">
        <v>0</v>
      </c>
      <c r="AL73" s="10">
        <f>IFERROR(AJ73/(AK73*2.20462262185),0)</f>
        <v/>
      </c>
      <c r="AM73" s="9" t="n">
        <v>0</v>
      </c>
      <c r="AN73" s="9" t="n">
        <v>0</v>
      </c>
      <c r="AO73" s="10">
        <f>IFERROR(AM73/(AN73*2.20462262185),0)</f>
        <v/>
      </c>
      <c r="AP73" s="9" t="n">
        <v>0</v>
      </c>
      <c r="AQ73" s="9" t="n">
        <v>0</v>
      </c>
      <c r="AR73" s="10">
        <f>IFERROR(AP73/(AQ73*2.20462262185),0)</f>
        <v/>
      </c>
      <c r="AS73" s="9" t="n">
        <v>0</v>
      </c>
      <c r="AT73" s="9" t="n">
        <v>0</v>
      </c>
      <c r="AU73" s="10">
        <f>IFERROR(AS73/(AT73*2.20462262185),0)</f>
        <v/>
      </c>
      <c r="AV73" s="9" t="n">
        <v>0</v>
      </c>
      <c r="AW73" s="9" t="n">
        <v>0</v>
      </c>
      <c r="AX73" s="10">
        <f>IFERROR(AV73/(AW73*2.20462262185),0)</f>
        <v/>
      </c>
      <c r="AY73" s="9" t="n">
        <v>0</v>
      </c>
      <c r="AZ73" s="9" t="n">
        <v>0</v>
      </c>
      <c r="BA73" s="10">
        <f>IFERROR(AY73/(AZ73*2.20462262185),0)</f>
        <v/>
      </c>
      <c r="BB73" s="9" t="n">
        <v>0</v>
      </c>
      <c r="BC73" s="9" t="n">
        <v>0</v>
      </c>
      <c r="BD73" s="10">
        <f>IFERROR(BB73/(BC73*2.20462262185),0)</f>
        <v/>
      </c>
      <c r="BE73" s="9" t="n">
        <v>0</v>
      </c>
      <c r="BF73" s="9" t="n">
        <v>0</v>
      </c>
      <c r="BG73" s="10">
        <f>IFERROR(BE73/(BF73*2.20462262185),0)</f>
        <v/>
      </c>
      <c r="BH73" s="9" t="n">
        <v>12000</v>
      </c>
      <c r="BI73" s="9" t="n">
        <v>38546</v>
      </c>
      <c r="BJ73" s="10">
        <f>IFERROR(BH73/(BI73*2.20462262185),0)</f>
        <v/>
      </c>
      <c r="EK73" s="9" t="n">
        <v>0</v>
      </c>
      <c r="EL73" s="9" t="n">
        <v>0</v>
      </c>
      <c r="EM73" s="10">
        <f>IFERROR(EK73/(EL73*2.20462262185),0)</f>
        <v/>
      </c>
      <c r="EN73" s="9" t="n">
        <v>0</v>
      </c>
      <c r="EO73" s="9" t="n">
        <v>0</v>
      </c>
      <c r="EP73" s="10">
        <f>IFERROR(EN73/(EO73*2.20462262185),0)</f>
        <v/>
      </c>
      <c r="EQ73" s="9" t="n">
        <v>0</v>
      </c>
      <c r="ER73" s="9" t="n">
        <v>0</v>
      </c>
      <c r="ES73" s="10">
        <f>IFERROR(EQ73/(ER73*2.20462262185),0)</f>
        <v/>
      </c>
      <c r="ET73" s="9" t="n">
        <v>10230</v>
      </c>
      <c r="EU73" s="9" t="n">
        <v>152</v>
      </c>
      <c r="EV73" s="10">
        <f>IFERROR(ET73/(EU73*2.20462262185),0)</f>
        <v/>
      </c>
      <c r="EW73" s="9" t="n">
        <v>0</v>
      </c>
      <c r="EX73" s="9" t="n">
        <v>0</v>
      </c>
      <c r="EY73" s="10">
        <f>IFERROR(EW73/(EX73*2.20462262185),0)</f>
        <v/>
      </c>
      <c r="EZ73" s="9" t="n">
        <v>0</v>
      </c>
      <c r="FA73" s="9" t="n">
        <v>0</v>
      </c>
      <c r="FB73" s="10">
        <f>IFERROR(EZ73/(FA73*2.20462262185),0)</f>
        <v/>
      </c>
      <c r="FC73" s="9" t="n">
        <v>0</v>
      </c>
      <c r="FD73" s="9" t="n">
        <v>0</v>
      </c>
      <c r="FE73" s="10">
        <f>IFERROR(FC73/(FD73*2.20462262185),0)</f>
        <v/>
      </c>
      <c r="FF73" s="9" t="n">
        <v>0</v>
      </c>
      <c r="FG73" s="9" t="n">
        <v>0</v>
      </c>
      <c r="FH73" s="10">
        <f>IFERROR(FF73/(FG73*2.20462262185),0)</f>
        <v/>
      </c>
      <c r="FI73" s="9" t="n">
        <v>0</v>
      </c>
      <c r="FJ73" s="9" t="n">
        <v>0</v>
      </c>
      <c r="FK73" s="10">
        <f>IFERROR(FI73/(FJ73*2.20462262185),0)</f>
        <v/>
      </c>
      <c r="FL73" s="9" t="n">
        <v>55131</v>
      </c>
      <c r="FM73" s="9" t="n">
        <v>17000</v>
      </c>
      <c r="FN73" s="10">
        <f>IFERROR(FL73/(FM73*2.20462262185),0)</f>
        <v/>
      </c>
    </row>
    <row r="74">
      <c r="A74" s="126" t="inlineStr">
        <is>
          <t>Romania</t>
        </is>
      </c>
      <c r="B74" s="127">
        <f>SUM(I74,L74,O74,R74,U74,X74,AA74,AD74)</f>
        <v/>
      </c>
      <c r="C74" s="127">
        <f>SUM(J74,M74,P74,S74,V74,Y74,AB74,AE74)</f>
        <v/>
      </c>
      <c r="D74" s="128">
        <f>C74/1000000</f>
        <v/>
      </c>
      <c r="E74" s="128">
        <f>C74*2.20462262185/1000000</f>
        <v/>
      </c>
      <c r="F74" s="129">
        <f>IFERROR(B74/(C74/1000),0)</f>
        <v/>
      </c>
      <c r="G74" s="130">
        <f>IFERROR(B74/(C74*2.20462262185),0)</f>
        <v/>
      </c>
      <c r="BQ74" s="9" t="n">
        <v>0</v>
      </c>
      <c r="BR74" s="9" t="n">
        <v>0</v>
      </c>
      <c r="BS74" s="10">
        <f>IFERROR(BQ74/(BR74*2.20462262185),0)</f>
        <v/>
      </c>
      <c r="BT74" s="9" t="n">
        <v>0</v>
      </c>
      <c r="BU74" s="9" t="n">
        <v>0</v>
      </c>
      <c r="BV74" s="10">
        <f>IFERROR(BT74/(BU74*2.20462262185),0)</f>
        <v/>
      </c>
      <c r="BW74" s="9" t="n">
        <v>0</v>
      </c>
      <c r="BX74" s="9" t="n">
        <v>0</v>
      </c>
      <c r="BY74" s="10">
        <f>IFERROR(BW74/(BX74*2.20462262185),0)</f>
        <v/>
      </c>
      <c r="BZ74" s="9" t="n">
        <v>0</v>
      </c>
      <c r="CA74" s="9" t="n">
        <v>0</v>
      </c>
      <c r="CB74" s="10">
        <f>IFERROR(BZ74/(CA74*2.20462262185),0)</f>
        <v/>
      </c>
      <c r="CC74" s="9" t="n">
        <v>0</v>
      </c>
      <c r="CD74" s="9" t="n">
        <v>0</v>
      </c>
      <c r="CE74" s="10">
        <f>IFERROR(CC74/(CD74*2.20462262185),0)</f>
        <v/>
      </c>
      <c r="CF74" s="9" t="n">
        <v>0</v>
      </c>
      <c r="CG74" s="9" t="n">
        <v>0</v>
      </c>
      <c r="CH74" s="10">
        <f>IFERROR(CF74/(CG74*2.20462262185),0)</f>
        <v/>
      </c>
      <c r="CI74" s="9" t="n">
        <v>0</v>
      </c>
      <c r="CJ74" s="9" t="n">
        <v>0</v>
      </c>
      <c r="CK74" s="10">
        <f>IFERROR(CI74/(CJ74*2.20462262185),0)</f>
        <v/>
      </c>
      <c r="CL74" s="9" t="n">
        <v>0</v>
      </c>
      <c r="CM74" s="9" t="n">
        <v>0</v>
      </c>
      <c r="CN74" s="10">
        <f>IFERROR(CL74/(CM74*2.20462262185),0)</f>
        <v/>
      </c>
      <c r="CO74" s="9" t="n">
        <v>0</v>
      </c>
      <c r="CP74" s="9" t="n">
        <v>0</v>
      </c>
      <c r="CQ74" s="10">
        <f>IFERROR(CO74/(CP74*2.20462262185),0)</f>
        <v/>
      </c>
      <c r="CR74" s="9" t="n">
        <v>4708</v>
      </c>
      <c r="CS74" s="9" t="n">
        <v>14000</v>
      </c>
      <c r="CT74" s="10">
        <f>IFERROR(CR74/(CS74*2.20462262185),0)</f>
        <v/>
      </c>
      <c r="DA74" s="9" t="n">
        <v>0</v>
      </c>
      <c r="DB74" s="9" t="n">
        <v>0</v>
      </c>
      <c r="DC74" s="10">
        <f>IFERROR(DA74/(DB74*2.20462262185),0)</f>
        <v/>
      </c>
      <c r="DD74" s="9" t="n">
        <v>0</v>
      </c>
      <c r="DE74" s="9" t="n">
        <v>0</v>
      </c>
      <c r="DF74" s="10">
        <f>IFERROR(DD74/(DE74*2.20462262185),0)</f>
        <v/>
      </c>
      <c r="DG74" s="9" t="n">
        <v>0</v>
      </c>
      <c r="DH74" s="9" t="n">
        <v>0</v>
      </c>
      <c r="DI74" s="10">
        <f>IFERROR(DG74/(DH74*2.20462262185),0)</f>
        <v/>
      </c>
      <c r="DJ74" s="9" t="n">
        <v>4470</v>
      </c>
      <c r="DK74" s="9" t="n">
        <v>1515</v>
      </c>
      <c r="DL74" s="10">
        <f>IFERROR(DJ74/(DK74*2.20462262185),0)</f>
        <v/>
      </c>
    </row>
    <row r="75">
      <c r="A75" s="126" t="inlineStr">
        <is>
          <t>Russia</t>
        </is>
      </c>
      <c r="B75" s="127">
        <f>SUM(I75,L75,O75,R75,U75,X75,AA75,AD75)</f>
        <v/>
      </c>
      <c r="C75" s="127">
        <f>SUM(J75,M75,P75,S75,V75,Y75,AB75,AE75)</f>
        <v/>
      </c>
      <c r="D75" s="128">
        <f>C75/1000000</f>
        <v/>
      </c>
      <c r="E75" s="128">
        <f>C75*2.20462262185/1000000</f>
        <v/>
      </c>
      <c r="F75" s="129">
        <f>IFERROR(B75/(C75/1000),0)</f>
        <v/>
      </c>
      <c r="G75" s="130">
        <f>IFERROR(B75/(C75*2.20462262185),0)</f>
        <v/>
      </c>
      <c r="EK75" s="9" t="n">
        <v>0</v>
      </c>
      <c r="EL75" s="9" t="n">
        <v>0</v>
      </c>
      <c r="EM75" s="10">
        <f>IFERROR(EK75/(EL75*2.20462262185),0)</f>
        <v/>
      </c>
      <c r="EN75" s="9" t="n">
        <v>0</v>
      </c>
      <c r="EO75" s="9" t="n">
        <v>0</v>
      </c>
      <c r="EP75" s="10">
        <f>IFERROR(EN75/(EO75*2.20462262185),0)</f>
        <v/>
      </c>
      <c r="EQ75" s="9" t="n">
        <v>0</v>
      </c>
      <c r="ER75" s="9" t="n">
        <v>0</v>
      </c>
      <c r="ES75" s="10">
        <f>IFERROR(EQ75/(ER75*2.20462262185),0)</f>
        <v/>
      </c>
      <c r="ET75" s="9" t="n">
        <v>0</v>
      </c>
      <c r="EU75" s="9" t="n">
        <v>0</v>
      </c>
      <c r="EV75" s="10">
        <f>IFERROR(ET75/(EU75*2.20462262185),0)</f>
        <v/>
      </c>
      <c r="EW75" s="9" t="n">
        <v>0</v>
      </c>
      <c r="EX75" s="9" t="n">
        <v>0</v>
      </c>
      <c r="EY75" s="10">
        <f>IFERROR(EW75/(EX75*2.20462262185),0)</f>
        <v/>
      </c>
      <c r="EZ75" s="9" t="n">
        <v>0</v>
      </c>
      <c r="FA75" s="9" t="n">
        <v>0</v>
      </c>
      <c r="FB75" s="10">
        <f>IFERROR(EZ75/(FA75*2.20462262185),0)</f>
        <v/>
      </c>
      <c r="FC75" s="9" t="n">
        <v>0</v>
      </c>
      <c r="FD75" s="9" t="n">
        <v>0</v>
      </c>
      <c r="FE75" s="10">
        <f>IFERROR(FC75/(FD75*2.20462262185),0)</f>
        <v/>
      </c>
      <c r="FF75" s="9" t="n">
        <v>0</v>
      </c>
      <c r="FG75" s="9" t="n">
        <v>0</v>
      </c>
      <c r="FH75" s="10">
        <f>IFERROR(FF75/(FG75*2.20462262185),0)</f>
        <v/>
      </c>
      <c r="FI75" s="9" t="n">
        <v>0</v>
      </c>
      <c r="FJ75" s="9" t="n">
        <v>0</v>
      </c>
      <c r="FK75" s="10">
        <f>IFERROR(FI75/(FJ75*2.20462262185),0)</f>
        <v/>
      </c>
      <c r="FL75" s="9" t="n">
        <v>0</v>
      </c>
      <c r="FM75" s="9" t="n">
        <v>0</v>
      </c>
      <c r="FN75" s="10">
        <f>IFERROR(FL75/(FM75*2.20462262185),0)</f>
        <v/>
      </c>
      <c r="FO75" s="9" t="n">
        <v>10000</v>
      </c>
      <c r="FP75" s="9" t="n">
        <v>39731</v>
      </c>
      <c r="FQ75" s="10">
        <f>IFERROR(FO75/(FP75*2.20462262185),0)</f>
        <v/>
      </c>
      <c r="FR75" s="9" t="n">
        <v>22837</v>
      </c>
      <c r="FS75" s="9" t="n">
        <v>6700</v>
      </c>
      <c r="FT75" s="10">
        <f>IFERROR(FR75/(FS75*2.20462262185),0)</f>
        <v/>
      </c>
    </row>
    <row r="76">
      <c r="A76" s="126" t="inlineStr">
        <is>
          <t>Saudi Arabia</t>
        </is>
      </c>
      <c r="B76" s="127">
        <f>SUM(I76,L76,O76,R76,U76,X76,AA76,AD76)</f>
        <v/>
      </c>
      <c r="C76" s="127">
        <f>SUM(J76,M76,P76,S76,V76,Y76,AB76,AE76)</f>
        <v/>
      </c>
      <c r="D76" s="128">
        <f>C76/1000000</f>
        <v/>
      </c>
      <c r="E76" s="128">
        <f>C76*2.20462262185/1000000</f>
        <v/>
      </c>
      <c r="F76" s="129">
        <f>IFERROR(B76/(C76/1000),0)</f>
        <v/>
      </c>
      <c r="G76" s="130">
        <f>IFERROR(B76/(C76*2.20462262185),0)</f>
        <v/>
      </c>
      <c r="EK76" s="9" t="n">
        <v>0</v>
      </c>
      <c r="EL76" s="9" t="n">
        <v>0</v>
      </c>
      <c r="EM76" s="10">
        <f>IFERROR(EK76/(EL76*2.20462262185),0)</f>
        <v/>
      </c>
      <c r="EN76" s="9" t="n">
        <v>0</v>
      </c>
      <c r="EO76" s="9" t="n">
        <v>0</v>
      </c>
      <c r="EP76" s="10">
        <f>IFERROR(EN76/(EO76*2.20462262185),0)</f>
        <v/>
      </c>
      <c r="EQ76" s="9" t="n">
        <v>0</v>
      </c>
      <c r="ER76" s="9" t="n">
        <v>0</v>
      </c>
      <c r="ES76" s="10">
        <f>IFERROR(EQ76/(ER76*2.20462262185),0)</f>
        <v/>
      </c>
      <c r="ET76" s="9" t="n">
        <v>0</v>
      </c>
      <c r="EU76" s="9" t="n">
        <v>0</v>
      </c>
      <c r="EV76" s="10">
        <f>IFERROR(ET76/(EU76*2.20462262185),0)</f>
        <v/>
      </c>
      <c r="EW76" s="9" t="n">
        <v>29616</v>
      </c>
      <c r="EX76" s="9" t="n">
        <v>842</v>
      </c>
      <c r="EY76" s="10">
        <f>IFERROR(EW76/(EX76*2.20462262185),0)</f>
        <v/>
      </c>
      <c r="EZ76" s="9" t="n">
        <v>0</v>
      </c>
      <c r="FA76" s="9" t="n">
        <v>0</v>
      </c>
      <c r="FB76" s="10">
        <f>IFERROR(EZ76/(FA76*2.20462262185),0)</f>
        <v/>
      </c>
      <c r="FC76" s="9" t="n">
        <v>0</v>
      </c>
      <c r="FD76" s="9" t="n">
        <v>0</v>
      </c>
      <c r="FE76" s="10">
        <f>IFERROR(FC76/(FD76*2.20462262185),0)</f>
        <v/>
      </c>
      <c r="FF76" s="9" t="n">
        <v>10655</v>
      </c>
      <c r="FG76" s="9" t="n">
        <v>450</v>
      </c>
      <c r="FH76" s="10">
        <f>IFERROR(FF76/(FG76*2.20462262185),0)</f>
        <v/>
      </c>
    </row>
    <row r="77">
      <c r="A77" s="126" t="inlineStr">
        <is>
          <t>Sint Maarten</t>
        </is>
      </c>
      <c r="B77" s="127">
        <f>SUM(I77,L77,O77,R77,U77,X77,AA77,AD77)</f>
        <v/>
      </c>
      <c r="C77" s="127">
        <f>SUM(J77,M77,P77,S77,V77,Y77,AB77,AE77)</f>
        <v/>
      </c>
      <c r="D77" s="128">
        <f>C77/1000000</f>
        <v/>
      </c>
      <c r="E77" s="128">
        <f>C77*2.20462262185/1000000</f>
        <v/>
      </c>
      <c r="F77" s="129">
        <f>IFERROR(B77/(C77/1000),0)</f>
        <v/>
      </c>
      <c r="G77" s="130">
        <f>IFERROR(B77/(C77*2.20462262185),0)</f>
        <v/>
      </c>
      <c r="BQ77" s="9" t="n">
        <v>0</v>
      </c>
      <c r="BR77" s="9" t="n">
        <v>0</v>
      </c>
      <c r="BS77" s="10">
        <f>IFERROR(BQ77/(BR77*2.20462262185),0)</f>
        <v/>
      </c>
      <c r="BT77" s="9" t="n">
        <v>0</v>
      </c>
      <c r="BU77" s="9" t="n">
        <v>0</v>
      </c>
      <c r="BV77" s="10">
        <f>IFERROR(BT77/(BU77*2.20462262185),0)</f>
        <v/>
      </c>
      <c r="BW77" s="9" t="n">
        <v>0</v>
      </c>
      <c r="BX77" s="9" t="n">
        <v>0</v>
      </c>
      <c r="BY77" s="10">
        <f>IFERROR(BW77/(BX77*2.20462262185),0)</f>
        <v/>
      </c>
      <c r="BZ77" s="9" t="n">
        <v>0</v>
      </c>
      <c r="CA77" s="9" t="n">
        <v>0</v>
      </c>
      <c r="CB77" s="10">
        <f>IFERROR(BZ77/(CA77*2.20462262185),0)</f>
        <v/>
      </c>
      <c r="CC77" s="9" t="n">
        <v>0</v>
      </c>
      <c r="CD77" s="9" t="n">
        <v>0</v>
      </c>
      <c r="CE77" s="10">
        <f>IFERROR(CC77/(CD77*2.20462262185),0)</f>
        <v/>
      </c>
      <c r="CF77" s="9" t="n">
        <v>10224</v>
      </c>
      <c r="CG77" s="9" t="n">
        <v>2437</v>
      </c>
      <c r="CH77" s="10">
        <f>IFERROR(CF77/(CG77*2.20462262185),0)</f>
        <v/>
      </c>
    </row>
    <row r="78">
      <c r="A78" s="126" t="inlineStr">
        <is>
          <t>Spain</t>
        </is>
      </c>
      <c r="B78" s="127">
        <f>SUM(I78,L78,O78,R78,U78,X78,AA78,AD78)</f>
        <v/>
      </c>
      <c r="C78" s="127">
        <f>SUM(J78,M78,P78,S78,V78,Y78,AB78,AE78)</f>
        <v/>
      </c>
      <c r="D78" s="128">
        <f>C78/1000000</f>
        <v/>
      </c>
      <c r="E78" s="128">
        <f>C78*2.20462262185/1000000</f>
        <v/>
      </c>
      <c r="F78" s="129">
        <f>IFERROR(B78/(C78/1000),0)</f>
        <v/>
      </c>
      <c r="G78" s="130">
        <f>IFERROR(B78/(C78*2.20462262185),0)</f>
        <v/>
      </c>
      <c r="AG78" s="9" t="n">
        <v>0</v>
      </c>
      <c r="AH78" s="9" t="n">
        <v>0</v>
      </c>
      <c r="AI78" s="10">
        <f>IFERROR(AG78/(AH78*2.20462262185),0)</f>
        <v/>
      </c>
      <c r="AJ78" s="9" t="n">
        <v>0</v>
      </c>
      <c r="AK78" s="9" t="n">
        <v>0</v>
      </c>
      <c r="AL78" s="10">
        <f>IFERROR(AJ78/(AK78*2.20462262185),0)</f>
        <v/>
      </c>
      <c r="AM78" s="9" t="n">
        <v>0</v>
      </c>
      <c r="AN78" s="9" t="n">
        <v>0</v>
      </c>
      <c r="AO78" s="10">
        <f>IFERROR(AM78/(AN78*2.20462262185),0)</f>
        <v/>
      </c>
      <c r="AP78" s="9" t="n">
        <v>0</v>
      </c>
      <c r="AQ78" s="9" t="n">
        <v>0</v>
      </c>
      <c r="AR78" s="10">
        <f>IFERROR(AP78/(AQ78*2.20462262185),0)</f>
        <v/>
      </c>
      <c r="AS78" s="9" t="n">
        <v>0</v>
      </c>
      <c r="AT78" s="9" t="n">
        <v>0</v>
      </c>
      <c r="AU78" s="10">
        <f>IFERROR(AS78/(AT78*2.20462262185),0)</f>
        <v/>
      </c>
      <c r="AV78" s="9" t="n">
        <v>0</v>
      </c>
      <c r="AW78" s="9" t="n">
        <v>0</v>
      </c>
      <c r="AX78" s="10">
        <f>IFERROR(AV78/(AW78*2.20462262185),0)</f>
        <v/>
      </c>
      <c r="AY78" s="9" t="n">
        <v>0</v>
      </c>
      <c r="AZ78" s="9" t="n">
        <v>0</v>
      </c>
      <c r="BA78" s="10">
        <f>IFERROR(AY78/(AZ78*2.20462262185),0)</f>
        <v/>
      </c>
      <c r="BB78" s="9" t="n">
        <v>22977</v>
      </c>
      <c r="BC78" s="9" t="n">
        <v>857</v>
      </c>
      <c r="BD78" s="10">
        <f>IFERROR(BB78/(BC78*2.20462262185),0)</f>
        <v/>
      </c>
      <c r="BE78" s="9" t="n">
        <v>15449</v>
      </c>
      <c r="BF78" s="9" t="n">
        <v>500</v>
      </c>
      <c r="BG78" s="10">
        <f>IFERROR(BE78/(BF78*2.20462262185),0)</f>
        <v/>
      </c>
      <c r="BH78" s="9" t="n">
        <v>29000</v>
      </c>
      <c r="BI78" s="9" t="n">
        <v>140708</v>
      </c>
      <c r="BJ78" s="10">
        <f>IFERROR(BH78/(BI78*2.20462262185),0)</f>
        <v/>
      </c>
      <c r="BK78" s="9" t="n">
        <v>80000</v>
      </c>
      <c r="BL78" s="9" t="n">
        <v>35090</v>
      </c>
      <c r="BM78" s="10">
        <f>IFERROR(BK78/(BL78*2.20462262185),0)</f>
        <v/>
      </c>
      <c r="BQ78" s="9" t="n">
        <v>0</v>
      </c>
      <c r="BR78" s="9" t="n">
        <v>0</v>
      </c>
      <c r="BS78" s="10">
        <f>IFERROR(BQ78/(BR78*2.20462262185),0)</f>
        <v/>
      </c>
      <c r="BT78" s="9" t="n">
        <v>0</v>
      </c>
      <c r="BU78" s="9" t="n">
        <v>0</v>
      </c>
      <c r="BV78" s="10">
        <f>IFERROR(BT78/(BU78*2.20462262185),0)</f>
        <v/>
      </c>
      <c r="BW78" s="9" t="n">
        <v>0</v>
      </c>
      <c r="BX78" s="9" t="n">
        <v>0</v>
      </c>
      <c r="BY78" s="10">
        <f>IFERROR(BW78/(BX78*2.20462262185),0)</f>
        <v/>
      </c>
      <c r="BZ78" s="9" t="n">
        <v>47942</v>
      </c>
      <c r="CA78" s="9" t="n">
        <v>69622</v>
      </c>
      <c r="CB78" s="10">
        <f>IFERROR(BZ78/(CA78*2.20462262185),0)</f>
        <v/>
      </c>
      <c r="CC78" s="9" t="n">
        <v>35615</v>
      </c>
      <c r="CD78" s="9" t="n">
        <v>1165</v>
      </c>
      <c r="CE78" s="10">
        <f>IFERROR(CC78/(CD78*2.20462262185),0)</f>
        <v/>
      </c>
      <c r="CF78" s="9" t="n">
        <v>3438</v>
      </c>
      <c r="CG78" s="9" t="n">
        <v>9030</v>
      </c>
      <c r="CH78" s="10">
        <f>IFERROR(CF78/(CG78*2.20462262185),0)</f>
        <v/>
      </c>
      <c r="CI78" s="9" t="n">
        <v>13506</v>
      </c>
      <c r="CJ78" s="9" t="n">
        <v>479</v>
      </c>
      <c r="CK78" s="10">
        <f>IFERROR(CI78/(CJ78*2.20462262185),0)</f>
        <v/>
      </c>
      <c r="CL78" s="9" t="n">
        <v>120000</v>
      </c>
      <c r="CM78" s="9" t="n">
        <v>40000</v>
      </c>
      <c r="CN78" s="10">
        <f>IFERROR(CL78/(CM78*2.20462262185),0)</f>
        <v/>
      </c>
      <c r="CO78" s="9" t="n">
        <v>0</v>
      </c>
      <c r="CP78" s="9" t="n">
        <v>0</v>
      </c>
      <c r="CQ78" s="10">
        <f>IFERROR(CO78/(CP78*2.20462262185),0)</f>
        <v/>
      </c>
      <c r="CR78" s="9" t="n">
        <v>13000</v>
      </c>
      <c r="CS78" s="9" t="n">
        <v>45310</v>
      </c>
      <c r="CT78" s="10">
        <f>IFERROR(CR78/(CS78*2.20462262185),0)</f>
        <v/>
      </c>
      <c r="DA78" s="9" t="n">
        <v>0</v>
      </c>
      <c r="DB78" s="9" t="n">
        <v>0</v>
      </c>
      <c r="DC78" s="10">
        <f>IFERROR(DA78/(DB78*2.20462262185),0)</f>
        <v/>
      </c>
      <c r="DD78" s="9" t="n">
        <v>4605</v>
      </c>
      <c r="DE78" s="9" t="n">
        <v>149</v>
      </c>
      <c r="DF78" s="10">
        <f>IFERROR(DD78/(DE78*2.20462262185),0)</f>
        <v/>
      </c>
      <c r="DG78" s="9" t="n">
        <v>0</v>
      </c>
      <c r="DH78" s="9" t="n">
        <v>0</v>
      </c>
      <c r="DI78" s="10">
        <f>IFERROR(DG78/(DH78*2.20462262185),0)</f>
        <v/>
      </c>
      <c r="DJ78" s="9" t="n">
        <v>0</v>
      </c>
      <c r="DK78" s="9" t="n">
        <v>0</v>
      </c>
      <c r="DL78" s="10">
        <f>IFERROR(DJ78/(DK78*2.20462262185),0)</f>
        <v/>
      </c>
      <c r="DM78" s="9" t="n">
        <v>0</v>
      </c>
      <c r="DN78" s="9" t="n">
        <v>0</v>
      </c>
      <c r="DO78" s="10">
        <f>IFERROR(DM78/(DN78*2.20462262185),0)</f>
        <v/>
      </c>
      <c r="DP78" s="9" t="n">
        <v>0</v>
      </c>
      <c r="DQ78" s="9" t="n">
        <v>0</v>
      </c>
      <c r="DR78" s="10">
        <f>IFERROR(DP78/(DQ78*2.20462262185),0)</f>
        <v/>
      </c>
      <c r="DS78" s="9" t="n">
        <v>0</v>
      </c>
      <c r="DT78" s="9" t="n">
        <v>0</v>
      </c>
      <c r="DU78" s="10">
        <f>IFERROR(DS78/(DT78*2.20462262185),0)</f>
        <v/>
      </c>
      <c r="DV78" s="9" t="n">
        <v>0</v>
      </c>
      <c r="DW78" s="9" t="n">
        <v>0</v>
      </c>
      <c r="DX78" s="10">
        <f>IFERROR(DV78/(DW78*2.20462262185),0)</f>
        <v/>
      </c>
      <c r="DY78" s="9" t="n">
        <v>0</v>
      </c>
      <c r="DZ78" s="9" t="n">
        <v>0</v>
      </c>
      <c r="EA78" s="10">
        <f>IFERROR(DY78/(DZ78*2.20462262185),0)</f>
        <v/>
      </c>
      <c r="EB78" s="9" t="n">
        <v>5379</v>
      </c>
      <c r="EC78" s="9" t="n">
        <v>2584</v>
      </c>
      <c r="ED78" s="10">
        <f>IFERROR(EB78/(EC78*2.20462262185),0)</f>
        <v/>
      </c>
      <c r="EK78" s="9" t="n">
        <v>0</v>
      </c>
      <c r="EL78" s="9" t="n">
        <v>0</v>
      </c>
      <c r="EM78" s="10">
        <f>IFERROR(EK78/(EL78*2.20462262185),0)</f>
        <v/>
      </c>
      <c r="EN78" s="9" t="n">
        <v>0</v>
      </c>
      <c r="EO78" s="9" t="n">
        <v>0</v>
      </c>
      <c r="EP78" s="10">
        <f>IFERROR(EN78/(EO78*2.20462262185),0)</f>
        <v/>
      </c>
      <c r="EQ78" s="9" t="n">
        <v>0</v>
      </c>
      <c r="ER78" s="9" t="n">
        <v>0</v>
      </c>
      <c r="ES78" s="10">
        <f>IFERROR(EQ78/(ER78*2.20462262185),0)</f>
        <v/>
      </c>
      <c r="ET78" s="9" t="n">
        <v>0</v>
      </c>
      <c r="EU78" s="9" t="n">
        <v>0</v>
      </c>
      <c r="EV78" s="10">
        <f>IFERROR(ET78/(EU78*2.20462262185),0)</f>
        <v/>
      </c>
      <c r="EW78" s="9" t="n">
        <v>0</v>
      </c>
      <c r="EX78" s="9" t="n">
        <v>0</v>
      </c>
      <c r="EY78" s="10">
        <f>IFERROR(EW78/(EX78*2.20462262185),0)</f>
        <v/>
      </c>
      <c r="EZ78" s="9" t="n">
        <v>0</v>
      </c>
      <c r="FA78" s="9" t="n">
        <v>0</v>
      </c>
      <c r="FB78" s="10">
        <f>IFERROR(EZ78/(FA78*2.20462262185),0)</f>
        <v/>
      </c>
      <c r="FC78" s="9" t="n">
        <v>0</v>
      </c>
      <c r="FD78" s="9" t="n">
        <v>0</v>
      </c>
      <c r="FE78" s="10">
        <f>IFERROR(FC78/(FD78*2.20462262185),0)</f>
        <v/>
      </c>
      <c r="FF78" s="9" t="n">
        <v>0</v>
      </c>
      <c r="FG78" s="9" t="n">
        <v>0</v>
      </c>
      <c r="FH78" s="10">
        <f>IFERROR(FF78/(FG78*2.20462262185),0)</f>
        <v/>
      </c>
      <c r="FI78" s="9" t="n">
        <v>0</v>
      </c>
      <c r="FJ78" s="9" t="n">
        <v>0</v>
      </c>
      <c r="FK78" s="10">
        <f>IFERROR(FI78/(FJ78*2.20462262185),0)</f>
        <v/>
      </c>
      <c r="FL78" s="9" t="n">
        <v>42309</v>
      </c>
      <c r="FM78" s="9" t="n">
        <v>6538</v>
      </c>
      <c r="FN78" s="10">
        <f>IFERROR(FL78/(FM78*2.20462262185),0)</f>
        <v/>
      </c>
      <c r="FO78" s="9" t="n">
        <v>71000</v>
      </c>
      <c r="FP78" s="9" t="n">
        <v>41184</v>
      </c>
      <c r="FQ78" s="10">
        <f>IFERROR(FO78/(FP78*2.20462262185),0)</f>
        <v/>
      </c>
    </row>
    <row r="79">
      <c r="A79" s="126" t="inlineStr">
        <is>
          <t>Trinidad And Tobago</t>
        </is>
      </c>
      <c r="B79" s="127">
        <f>SUM(I79,L79,O79,R79,U79,X79,AA79,AD79)</f>
        <v/>
      </c>
      <c r="C79" s="127">
        <f>SUM(J79,M79,P79,S79,V79,Y79,AB79,AE79)</f>
        <v/>
      </c>
      <c r="D79" s="128">
        <f>C79/1000000</f>
        <v/>
      </c>
      <c r="E79" s="128">
        <f>C79*2.20462262185/1000000</f>
        <v/>
      </c>
      <c r="F79" s="129">
        <f>IFERROR(B79/(C79/1000),0)</f>
        <v/>
      </c>
      <c r="G79" s="130">
        <f>IFERROR(B79/(C79*2.20462262185),0)</f>
        <v/>
      </c>
      <c r="AG79" s="9" t="n">
        <v>0</v>
      </c>
      <c r="AH79" s="9" t="n">
        <v>0</v>
      </c>
      <c r="AI79" s="10">
        <f>IFERROR(AG79/(AH79*2.20462262185),0)</f>
        <v/>
      </c>
      <c r="AJ79" s="9" t="n">
        <v>0</v>
      </c>
      <c r="AK79" s="9" t="n">
        <v>0</v>
      </c>
      <c r="AL79" s="10">
        <f>IFERROR(AJ79/(AK79*2.20462262185),0)</f>
        <v/>
      </c>
      <c r="AM79" s="9" t="n">
        <v>0</v>
      </c>
      <c r="AN79" s="9" t="n">
        <v>0</v>
      </c>
      <c r="AO79" s="10">
        <f>IFERROR(AM79/(AN79*2.20462262185),0)</f>
        <v/>
      </c>
      <c r="AP79" s="9" t="n">
        <v>0</v>
      </c>
      <c r="AQ79" s="9" t="n">
        <v>0</v>
      </c>
      <c r="AR79" s="10">
        <f>IFERROR(AP79/(AQ79*2.20462262185),0)</f>
        <v/>
      </c>
      <c r="AS79" s="9" t="n">
        <v>0</v>
      </c>
      <c r="AT79" s="9" t="n">
        <v>0</v>
      </c>
      <c r="AU79" s="10">
        <f>IFERROR(AS79/(AT79*2.20462262185),0)</f>
        <v/>
      </c>
      <c r="AV79" s="9" t="n">
        <v>0</v>
      </c>
      <c r="AW79" s="9" t="n">
        <v>0</v>
      </c>
      <c r="AX79" s="10">
        <f>IFERROR(AV79/(AW79*2.20462262185),0)</f>
        <v/>
      </c>
      <c r="AY79" s="9" t="n">
        <v>4583</v>
      </c>
      <c r="AZ79" s="9" t="n">
        <v>482</v>
      </c>
      <c r="BA79" s="10">
        <f>IFERROR(AY79/(AZ79*2.20462262185),0)</f>
        <v/>
      </c>
      <c r="BB79" s="9" t="n">
        <v>0</v>
      </c>
      <c r="BC79" s="9" t="n">
        <v>0</v>
      </c>
      <c r="BD79" s="10">
        <f>IFERROR(BB79/(BC79*2.20462262185),0)</f>
        <v/>
      </c>
      <c r="BE79" s="9" t="n">
        <v>2988</v>
      </c>
      <c r="BF79" s="9" t="n">
        <v>459</v>
      </c>
      <c r="BG79" s="10">
        <f>IFERROR(BE79/(BF79*2.20462262185),0)</f>
        <v/>
      </c>
      <c r="BH79" s="9" t="n">
        <v>0</v>
      </c>
      <c r="BI79" s="9" t="n">
        <v>0</v>
      </c>
      <c r="BJ79" s="10">
        <f>IFERROR(BH79/(BI79*2.20462262185),0)</f>
        <v/>
      </c>
      <c r="BK79" s="9" t="n">
        <v>0</v>
      </c>
      <c r="BL79" s="9" t="n">
        <v>0</v>
      </c>
      <c r="BM79" s="10">
        <f>IFERROR(BK79/(BL79*2.20462262185),0)</f>
        <v/>
      </c>
      <c r="BN79" s="9" t="n">
        <v>4000</v>
      </c>
      <c r="BO79" s="9" t="n">
        <v>1660</v>
      </c>
      <c r="BP79" s="10">
        <f>IFERROR(BN79/(BO79*2.20462262185),0)</f>
        <v/>
      </c>
      <c r="BQ79" s="9" t="n">
        <v>3840</v>
      </c>
      <c r="BR79" s="9" t="n">
        <v>1041</v>
      </c>
      <c r="BS79" s="10">
        <f>IFERROR(BQ79/(BR79*2.20462262185),0)</f>
        <v/>
      </c>
      <c r="BT79" s="9" t="n">
        <v>0</v>
      </c>
      <c r="BU79" s="9" t="n">
        <v>0</v>
      </c>
      <c r="BV79" s="10">
        <f>IFERROR(BT79/(BU79*2.20462262185),0)</f>
        <v/>
      </c>
      <c r="BW79" s="9" t="n">
        <v>0</v>
      </c>
      <c r="BX79" s="9" t="n">
        <v>0</v>
      </c>
      <c r="BY79" s="10">
        <f>IFERROR(BW79/(BX79*2.20462262185),0)</f>
        <v/>
      </c>
      <c r="BZ79" s="9" t="n">
        <v>0</v>
      </c>
      <c r="CA79" s="9" t="n">
        <v>0</v>
      </c>
      <c r="CB79" s="10">
        <f>IFERROR(BZ79/(CA79*2.20462262185),0)</f>
        <v/>
      </c>
      <c r="CC79" s="9" t="n">
        <v>2975</v>
      </c>
      <c r="CD79" s="9" t="n">
        <v>335</v>
      </c>
      <c r="CE79" s="10">
        <f>IFERROR(CC79/(CD79*2.20462262185),0)</f>
        <v/>
      </c>
    </row>
    <row r="80">
      <c r="A80" s="126" t="inlineStr">
        <is>
          <t>Uruguay</t>
        </is>
      </c>
      <c r="B80" s="127">
        <f>SUM(I80,L80,O80,R80,U80,X80,AA80,AD80)</f>
        <v/>
      </c>
      <c r="C80" s="127">
        <f>SUM(J80,M80,P80,S80,V80,Y80,AB80,AE80)</f>
        <v/>
      </c>
      <c r="D80" s="128">
        <f>C80/1000000</f>
        <v/>
      </c>
      <c r="E80" s="128">
        <f>C80*2.20462262185/1000000</f>
        <v/>
      </c>
      <c r="F80" s="129">
        <f>IFERROR(B80/(C80/1000),0)</f>
        <v/>
      </c>
      <c r="G80" s="130">
        <f>IFERROR(B80/(C80*2.20462262185),0)</f>
        <v/>
      </c>
      <c r="AG80" s="9" t="n">
        <v>0</v>
      </c>
      <c r="AH80" s="9" t="n">
        <v>0</v>
      </c>
      <c r="AI80" s="10">
        <f>IFERROR(AG80/(AH80*2.20462262185),0)</f>
        <v/>
      </c>
      <c r="AJ80" s="9" t="n">
        <v>0</v>
      </c>
      <c r="AK80" s="9" t="n">
        <v>0</v>
      </c>
      <c r="AL80" s="10">
        <f>IFERROR(AJ80/(AK80*2.20462262185),0)</f>
        <v/>
      </c>
      <c r="AM80" s="9" t="n">
        <v>0</v>
      </c>
      <c r="AN80" s="9" t="n">
        <v>0</v>
      </c>
      <c r="AO80" s="10">
        <f>IFERROR(AM80/(AN80*2.20462262185),0)</f>
        <v/>
      </c>
      <c r="AP80" s="9" t="n">
        <v>0</v>
      </c>
      <c r="AQ80" s="9" t="n">
        <v>0</v>
      </c>
      <c r="AR80" s="10">
        <f>IFERROR(AP80/(AQ80*2.20462262185),0)</f>
        <v/>
      </c>
      <c r="AS80" s="9" t="n">
        <v>0</v>
      </c>
      <c r="AT80" s="9" t="n">
        <v>0</v>
      </c>
      <c r="AU80" s="10">
        <f>IFERROR(AS80/(AT80*2.20462262185),0)</f>
        <v/>
      </c>
      <c r="AV80" s="9" t="n">
        <v>0</v>
      </c>
      <c r="AW80" s="9" t="n">
        <v>0</v>
      </c>
      <c r="AX80" s="10">
        <f>IFERROR(AV80/(AW80*2.20462262185),0)</f>
        <v/>
      </c>
      <c r="AY80" s="9" t="n">
        <v>0</v>
      </c>
      <c r="AZ80" s="9" t="n">
        <v>0</v>
      </c>
      <c r="BA80" s="10">
        <f>IFERROR(AY80/(AZ80*2.20462262185),0)</f>
        <v/>
      </c>
      <c r="BB80" s="9" t="n">
        <v>0</v>
      </c>
      <c r="BC80" s="9" t="n">
        <v>0</v>
      </c>
      <c r="BD80" s="10">
        <f>IFERROR(BB80/(BC80*2.20462262185),0)</f>
        <v/>
      </c>
      <c r="BE80" s="9" t="n">
        <v>0</v>
      </c>
      <c r="BF80" s="9" t="n">
        <v>0</v>
      </c>
      <c r="BG80" s="10">
        <f>IFERROR(BE80/(BF80*2.20462262185),0)</f>
        <v/>
      </c>
      <c r="BH80" s="9" t="n">
        <v>7154</v>
      </c>
      <c r="BI80" s="9" t="n">
        <v>703</v>
      </c>
      <c r="BJ80" s="10">
        <f>IFERROR(BH80/(BI80*2.20462262185),0)</f>
        <v/>
      </c>
    </row>
  </sheetData>
  <mergeCells count="58">
    <mergeCell ref="U2:W2"/>
    <mergeCell ref="B2:G2"/>
    <mergeCell ref="AG2:AI2"/>
    <mergeCell ref="CX2:CZ2"/>
    <mergeCell ref="BW2:BY2"/>
    <mergeCell ref="BH2:BJ2"/>
    <mergeCell ref="A2:A4"/>
    <mergeCell ref="CR2:CT2"/>
    <mergeCell ref="DD2:DF2"/>
    <mergeCell ref="DJ2:DL2"/>
    <mergeCell ref="CI2:CK2"/>
    <mergeCell ref="CU2:CW2"/>
    <mergeCell ref="ET2:EV2"/>
    <mergeCell ref="FF2:FH2"/>
    <mergeCell ref="FL2:FN2"/>
    <mergeCell ref="FR2:FT2"/>
    <mergeCell ref="AS2:AU2"/>
    <mergeCell ref="EQ2:ES2"/>
    <mergeCell ref="BT2:BV2"/>
    <mergeCell ref="AY2:BA2"/>
    <mergeCell ref="BE2:BG2"/>
    <mergeCell ref="AD2:AF2"/>
    <mergeCell ref="AP2:AR2"/>
    <mergeCell ref="DA2:DC2"/>
    <mergeCell ref="DG2:DI2"/>
    <mergeCell ref="BQ2:BS2"/>
    <mergeCell ref="FI2:FK2"/>
    <mergeCell ref="DM2:DO2"/>
    <mergeCell ref="DS2:DU2"/>
    <mergeCell ref="FC2:FE2"/>
    <mergeCell ref="FO2:FQ2"/>
    <mergeCell ref="O2:Q2"/>
    <mergeCell ref="BK2:BM2"/>
    <mergeCell ref="AA2:AC2"/>
    <mergeCell ref="BB2:BD2"/>
    <mergeCell ref="R2:T2"/>
    <mergeCell ref="CC2:CE2"/>
    <mergeCell ref="CO2:CQ2"/>
    <mergeCell ref="BN2:BP2"/>
    <mergeCell ref="DY2:EA2"/>
    <mergeCell ref="EE2:EG2"/>
    <mergeCell ref="DP2:DR2"/>
    <mergeCell ref="EK2:EM2"/>
    <mergeCell ref="L2:N2"/>
    <mergeCell ref="EB2:ED2"/>
    <mergeCell ref="AM2:AO2"/>
    <mergeCell ref="X2:Z2"/>
    <mergeCell ref="AJ2:AL2"/>
    <mergeCell ref="I2:K2"/>
    <mergeCell ref="BZ2:CB2"/>
    <mergeCell ref="CL2:CN2"/>
    <mergeCell ref="DV2:DX2"/>
    <mergeCell ref="CF2:CH2"/>
    <mergeCell ref="EW2:EY2"/>
    <mergeCell ref="EH2:EJ2"/>
    <mergeCell ref="EN2:EP2"/>
    <mergeCell ref="EZ2:FB2"/>
    <mergeCell ref="AV2:AX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6" customWidth="1" style="84" min="1" max="1"/>
    <col width="16" customWidth="1" style="84" min="2" max="2"/>
    <col width="24" customWidth="1" style="84" min="3" max="3"/>
    <col width="24" customWidth="1" style="84" min="4" max="4"/>
  </cols>
  <sheetData>
    <row r="1">
      <c r="A1" s="105" t="inlineStr">
        <is>
          <t>Total PET Resin trade — YTD (all HTS combined)</t>
        </is>
      </c>
    </row>
    <row r="3">
      <c r="A3" s="131" t="inlineStr">
        <is>
          <t>Direction</t>
        </is>
      </c>
      <c r="B3" s="132" t="inlineStr">
        <is>
          <t>HTS Code</t>
        </is>
      </c>
      <c r="C3" s="132" t="inlineStr">
        <is>
          <t>World YTD Value (US$)</t>
        </is>
      </c>
      <c r="D3" s="132" t="inlineStr">
        <is>
          <t>World YTD Quantity (KG)</t>
        </is>
      </c>
    </row>
    <row r="4">
      <c r="A4" t="inlineStr">
        <is>
          <t>imports</t>
        </is>
      </c>
      <c r="B4" t="inlineStr">
        <is>
          <t>3907610010</t>
        </is>
      </c>
      <c r="C4" s="9">
        <f>'Imp 3907610010'!B5</f>
        <v/>
      </c>
      <c r="D4" s="9">
        <f>'Imp 3907610010'!C5</f>
        <v/>
      </c>
    </row>
    <row r="5">
      <c r="A5" t="inlineStr">
        <is>
          <t>imports</t>
        </is>
      </c>
      <c r="B5" t="inlineStr">
        <is>
          <t>3907610050</t>
        </is>
      </c>
      <c r="C5" s="9">
        <f>'Imp 3907610050'!B5</f>
        <v/>
      </c>
      <c r="D5" s="9">
        <f>'Imp 3907610050'!C5</f>
        <v/>
      </c>
    </row>
    <row r="6">
      <c r="A6" t="inlineStr">
        <is>
          <t>imports</t>
        </is>
      </c>
      <c r="B6" t="inlineStr">
        <is>
          <t>3907690010</t>
        </is>
      </c>
      <c r="C6" s="9">
        <f>'Imp 3907690010'!B5</f>
        <v/>
      </c>
      <c r="D6" s="9">
        <f>'Imp 3907690010'!C5</f>
        <v/>
      </c>
    </row>
    <row r="7">
      <c r="A7" t="inlineStr">
        <is>
          <t>imports</t>
        </is>
      </c>
      <c r="B7" t="inlineStr">
        <is>
          <t>3907690050</t>
        </is>
      </c>
      <c r="C7" s="9">
        <f>'Imp 3907690050'!B5</f>
        <v/>
      </c>
      <c r="D7" s="9">
        <f>'Imp 3907690050'!C5</f>
        <v/>
      </c>
    </row>
    <row r="8">
      <c r="A8" s="106" t="inlineStr">
        <is>
          <t>TOTAL IMPORTS</t>
        </is>
      </c>
      <c r="B8" s="133" t="n">
        <v>3907</v>
      </c>
      <c r="C8" s="134">
        <f>SUM(C4:C7)</f>
        <v/>
      </c>
      <c r="D8" s="134">
        <f>SUM(D4:D7)</f>
        <v/>
      </c>
    </row>
    <row r="10">
      <c r="A10" t="inlineStr">
        <is>
          <t>exports</t>
        </is>
      </c>
      <c r="B10" t="inlineStr">
        <is>
          <t>3907610000</t>
        </is>
      </c>
      <c r="C10" s="9">
        <f>'Exp 3907610000'!B5</f>
        <v/>
      </c>
      <c r="D10" s="9">
        <f>'Exp 3907610000'!C5</f>
        <v/>
      </c>
    </row>
    <row r="11">
      <c r="A11" t="inlineStr">
        <is>
          <t>exports</t>
        </is>
      </c>
      <c r="B11" t="inlineStr">
        <is>
          <t>3907690000</t>
        </is>
      </c>
      <c r="C11" s="9">
        <f>'Exp 3907690000'!B5</f>
        <v/>
      </c>
      <c r="D11" s="9">
        <f>'Exp 3907690000'!C5</f>
        <v/>
      </c>
    </row>
    <row r="12">
      <c r="A12" s="106" t="inlineStr">
        <is>
          <t>TOTAL EXPORTS</t>
        </is>
      </c>
      <c r="B12" s="133" t="n">
        <v>3907</v>
      </c>
      <c r="C12" s="134">
        <f>SUM(C10:C11)</f>
        <v/>
      </c>
      <c r="D12" s="134">
        <f>SUM(D10:D11)</f>
        <v/>
      </c>
    </row>
    <row r="14">
      <c r="A14" s="106" t="inlineStr">
        <is>
          <t>NET TRADE</t>
        </is>
      </c>
      <c r="B14" s="133" t="n">
        <v>3907</v>
      </c>
      <c r="C14" s="135">
        <f>C12-C8</f>
        <v/>
      </c>
      <c r="D14" s="135">
        <f>D12-D8</f>
        <v/>
      </c>
    </row>
    <row r="16">
      <c r="A16" t="inlineStr">
        <is>
          <t>Note: This includes all USA Trade, including Canada and Mexico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E36"/>
  <sheetViews>
    <sheetView zoomScale="88" zoomScaleNormal="88" workbookViewId="0">
      <pane xSplit="2" ySplit="4" topLeftCell="EA24" activePane="bottomRight" state="frozen"/>
      <selection pane="topRight" activeCell="DM1" sqref="DM1"/>
      <selection pane="bottomLeft" activeCell="A5" sqref="A5"/>
      <selection pane="bottomRight" activeCell="ER78" sqref="ER78"/>
    </sheetView>
  </sheetViews>
  <sheetFormatPr baseColWidth="10" defaultColWidth="8.6640625" defaultRowHeight="15"/>
  <cols>
    <col width="4" customWidth="1" style="84" min="1" max="1"/>
    <col width="22" customWidth="1" style="84" min="2" max="2"/>
    <col width="9" customWidth="1" style="84" min="3" max="14"/>
    <col hidden="1" width="9" customWidth="1" style="84" min="15" max="15"/>
    <col width="9" customWidth="1" style="84" min="16" max="27"/>
    <col hidden="1" width="9" customWidth="1" style="84" min="28" max="28"/>
    <col width="9" customWidth="1" style="84" min="29" max="40"/>
    <col hidden="1" width="9" customWidth="1" style="84" min="41" max="41"/>
    <col width="9" customWidth="1" style="84" min="42" max="53"/>
    <col hidden="1" width="9" customWidth="1" style="84" min="54" max="54"/>
    <col width="9" customWidth="1" style="84" min="55" max="66"/>
    <col hidden="1" width="9" customWidth="1" style="84" min="67" max="67"/>
    <col width="9" customWidth="1" style="84" min="68" max="79"/>
    <col hidden="1" width="9" customWidth="1" style="84" min="80" max="80"/>
    <col width="9" customWidth="1" style="84" min="81" max="92"/>
    <col hidden="1" width="9" customWidth="1" style="84" min="93" max="93"/>
    <col width="9" customWidth="1" style="84" min="94" max="105"/>
    <col hidden="1" width="9" customWidth="1" style="84" min="106" max="106"/>
    <col width="9" customWidth="1" style="84" min="107" max="118"/>
    <col hidden="1" width="9" customWidth="1" style="84" min="119" max="119"/>
    <col width="9" customWidth="1" style="84" min="120" max="131"/>
    <col hidden="1" width="9" customWidth="1" style="84" min="132" max="132"/>
    <col width="9" customWidth="1" style="84" min="133" max="145"/>
    <col width="17.33203125" customWidth="1" style="84" min="146" max="146"/>
    <col width="2" customWidth="1" style="84" min="147" max="147"/>
    <col width="5.5" customWidth="1" style="84" min="148" max="148"/>
  </cols>
  <sheetData>
    <row r="1"/>
    <row r="2" ht="15" customHeight="1" s="84">
      <c r="C2" s="136" t="inlineStr">
        <is>
          <t>X-USMCA Monthly Likely Imports of PET in all 4 HTS Codes (all IVs) - KMT</t>
        </is>
      </c>
      <c r="P2" s="136" t="inlineStr">
        <is>
          <t>X-USMCA Monthly Likely Imports of PET in all 4 HTS Codes (all IVs) - KMT</t>
        </is>
      </c>
      <c r="AC2" s="136" t="inlineStr">
        <is>
          <t>X-USMCA Monthly Likely Imports of PET in all 4 HTS Codes (all IVs) - KMT</t>
        </is>
      </c>
      <c r="AP2" s="136" t="inlineStr">
        <is>
          <t>X-USMCA Monthly Likely Imports of PET in all 4 HTS Codes (all IVs) - KMT</t>
        </is>
      </c>
      <c r="BC2" s="136" t="inlineStr">
        <is>
          <t>X-USMCA Monthly Likely Imports of PET in all 4 HTS Codes (all IVs) - KMT</t>
        </is>
      </c>
      <c r="BP2" s="136" t="inlineStr">
        <is>
          <t>X-USMCA Monthly Likely Imports of PET in all 4 HTS Codes (all IVs) - KMT</t>
        </is>
      </c>
      <c r="CC2" s="136" t="inlineStr">
        <is>
          <t>X-USMCA Monthly Likely Imports of PET in all 4 HTS Codes (all IVs) - KMT</t>
        </is>
      </c>
      <c r="CP2" s="136" t="inlineStr">
        <is>
          <t>X-USMCA Monthly Likely Imports of PET in all 4 HTS Codes (all IVs) - KMT</t>
        </is>
      </c>
      <c r="DC2" s="136" t="inlineStr">
        <is>
          <t>X-USMCA Monthly Likely Imports of PET in all 4 HTS Codes (all IVs) - KMT</t>
        </is>
      </c>
      <c r="DP2" s="136" t="inlineStr">
        <is>
          <t>X-USMCA Monthly Likely Imports of PET in all 4 HTS Codes (all IVs) - KMT</t>
        </is>
      </c>
      <c r="EC2" s="136" t="inlineStr">
        <is>
          <t>X-USMCA Monthly Likely Imports of PET in all 4 HTS Codes (all IVs) - KMT</t>
        </is>
      </c>
      <c r="ES2" s="137" t="inlineStr">
        <is>
          <t>Annual Volumes</t>
        </is>
      </c>
    </row>
    <row r="3" ht="15.75" customHeight="1" s="84">
      <c r="C3" s="138" t="n">
        <v>2016</v>
      </c>
      <c r="P3" s="139" t="n">
        <v>2017</v>
      </c>
      <c r="AC3" s="140" t="n">
        <v>2018</v>
      </c>
      <c r="AP3" s="141" t="n">
        <v>2019</v>
      </c>
      <c r="BC3" s="142" t="n">
        <v>2020</v>
      </c>
      <c r="BP3" s="139" t="n">
        <v>2021</v>
      </c>
      <c r="CC3" s="141" t="n">
        <v>2022</v>
      </c>
      <c r="CP3" s="143" t="n">
        <v>2023</v>
      </c>
      <c r="DC3" s="144" t="n">
        <v>2024</v>
      </c>
      <c r="DP3" s="140" t="n">
        <v>2025</v>
      </c>
      <c r="EC3" s="136" t="n">
        <v>2026</v>
      </c>
      <c r="ER3" s="11" t="n"/>
      <c r="ES3" s="12" t="n">
        <v>2016</v>
      </c>
      <c r="ET3" s="12">
        <f>ES3+1</f>
        <v/>
      </c>
      <c r="EU3" s="12">
        <f>ET3+1</f>
        <v/>
      </c>
      <c r="EV3" s="12">
        <f>EU3+1</f>
        <v/>
      </c>
      <c r="EW3" s="12">
        <f>EV3+1</f>
        <v/>
      </c>
      <c r="EX3" s="12">
        <f>EW3+1</f>
        <v/>
      </c>
      <c r="EY3" s="12" t="n">
        <v>2022</v>
      </c>
      <c r="EZ3" s="12" t="n">
        <v>2023</v>
      </c>
      <c r="FA3" s="12" t="n">
        <v>2024</v>
      </c>
      <c r="FB3" s="12" t="n">
        <v>2025</v>
      </c>
      <c r="FC3" s="12" t="n">
        <v>2026</v>
      </c>
    </row>
    <row r="4" ht="15" customHeight="1" s="84">
      <c r="B4" s="13" t="inlineStr">
        <is>
          <t>KMT</t>
        </is>
      </c>
      <c r="C4" s="7" t="inlineStr">
        <is>
          <t>JAN</t>
        </is>
      </c>
      <c r="D4" s="7" t="inlineStr">
        <is>
          <t>FEB</t>
        </is>
      </c>
      <c r="E4" s="7" t="inlineStr">
        <is>
          <t>MAR</t>
        </is>
      </c>
      <c r="F4" s="7" t="inlineStr">
        <is>
          <t>APR</t>
        </is>
      </c>
      <c r="G4" s="7" t="inlineStr">
        <is>
          <t>MAY</t>
        </is>
      </c>
      <c r="H4" s="7" t="inlineStr">
        <is>
          <t>JUN</t>
        </is>
      </c>
      <c r="I4" s="7" t="inlineStr">
        <is>
          <t>JUL</t>
        </is>
      </c>
      <c r="J4" s="7" t="inlineStr">
        <is>
          <t>AUG</t>
        </is>
      </c>
      <c r="K4" s="7" t="inlineStr">
        <is>
          <t>SEP</t>
        </is>
      </c>
      <c r="L4" s="7" t="inlineStr">
        <is>
          <t>OCT</t>
        </is>
      </c>
      <c r="M4" s="7" t="inlineStr">
        <is>
          <t>NOV</t>
        </is>
      </c>
      <c r="N4" s="7" t="inlineStr">
        <is>
          <t>DEC</t>
        </is>
      </c>
      <c r="O4" s="7" t="n">
        <v>2016</v>
      </c>
      <c r="P4" s="6" t="inlineStr">
        <is>
          <t>JAN</t>
        </is>
      </c>
      <c r="Q4" s="6" t="inlineStr">
        <is>
          <t>FEB</t>
        </is>
      </c>
      <c r="R4" s="6" t="inlineStr">
        <is>
          <t>MAR</t>
        </is>
      </c>
      <c r="S4" s="6" t="inlineStr">
        <is>
          <t>APR</t>
        </is>
      </c>
      <c r="T4" s="6" t="inlineStr">
        <is>
          <t>MAY</t>
        </is>
      </c>
      <c r="U4" s="6" t="inlineStr">
        <is>
          <t>JUN</t>
        </is>
      </c>
      <c r="V4" s="6" t="inlineStr">
        <is>
          <t>JUL</t>
        </is>
      </c>
      <c r="W4" s="6" t="inlineStr">
        <is>
          <t>AUG</t>
        </is>
      </c>
      <c r="X4" s="6" t="inlineStr">
        <is>
          <t>SEP</t>
        </is>
      </c>
      <c r="Y4" s="6" t="inlineStr">
        <is>
          <t>OCT</t>
        </is>
      </c>
      <c r="Z4" s="6" t="inlineStr">
        <is>
          <t>NOV</t>
        </is>
      </c>
      <c r="AA4" s="6" t="inlineStr">
        <is>
          <t>DEC</t>
        </is>
      </c>
      <c r="AB4" s="6" t="n">
        <v>2017</v>
      </c>
      <c r="AC4" s="5" t="inlineStr">
        <is>
          <t>JAN</t>
        </is>
      </c>
      <c r="AD4" s="5" t="inlineStr">
        <is>
          <t>FEB</t>
        </is>
      </c>
      <c r="AE4" s="5" t="inlineStr">
        <is>
          <t>MAR</t>
        </is>
      </c>
      <c r="AF4" s="5" t="inlineStr">
        <is>
          <t>APR</t>
        </is>
      </c>
      <c r="AG4" s="5" t="inlineStr">
        <is>
          <t>MAY</t>
        </is>
      </c>
      <c r="AH4" s="5" t="inlineStr">
        <is>
          <t>JUN</t>
        </is>
      </c>
      <c r="AI4" s="5" t="inlineStr">
        <is>
          <t>JUL</t>
        </is>
      </c>
      <c r="AJ4" s="5" t="inlineStr">
        <is>
          <t>AUG</t>
        </is>
      </c>
      <c r="AK4" s="5" t="inlineStr">
        <is>
          <t>SEP</t>
        </is>
      </c>
      <c r="AL4" s="5" t="inlineStr">
        <is>
          <t>OCT</t>
        </is>
      </c>
      <c r="AM4" s="5" t="inlineStr">
        <is>
          <t>NOV</t>
        </is>
      </c>
      <c r="AN4" s="5" t="inlineStr">
        <is>
          <t>DEC</t>
        </is>
      </c>
      <c r="AO4" s="5" t="n">
        <v>2018</v>
      </c>
      <c r="AP4" s="4" t="inlineStr">
        <is>
          <t>JAN</t>
        </is>
      </c>
      <c r="AQ4" s="4" t="inlineStr">
        <is>
          <t>FEB</t>
        </is>
      </c>
      <c r="AR4" s="4" t="inlineStr">
        <is>
          <t>MAR</t>
        </is>
      </c>
      <c r="AS4" s="4" t="inlineStr">
        <is>
          <t>APR</t>
        </is>
      </c>
      <c r="AT4" s="4" t="inlineStr">
        <is>
          <t>MAY</t>
        </is>
      </c>
      <c r="AU4" s="4" t="inlineStr">
        <is>
          <t>JUN</t>
        </is>
      </c>
      <c r="AV4" s="4" t="inlineStr">
        <is>
          <t>JUL</t>
        </is>
      </c>
      <c r="AW4" s="4" t="inlineStr">
        <is>
          <t>AUG</t>
        </is>
      </c>
      <c r="AX4" s="4" t="inlineStr">
        <is>
          <t>SEP</t>
        </is>
      </c>
      <c r="AY4" s="4" t="inlineStr">
        <is>
          <t>OCT</t>
        </is>
      </c>
      <c r="AZ4" s="4" t="inlineStr">
        <is>
          <t>NOV</t>
        </is>
      </c>
      <c r="BA4" s="4" t="inlineStr">
        <is>
          <t>DEC</t>
        </is>
      </c>
      <c r="BB4" s="4" t="n">
        <v>2019</v>
      </c>
      <c r="BC4" s="3" t="inlineStr">
        <is>
          <t>JAN</t>
        </is>
      </c>
      <c r="BD4" s="3" t="inlineStr">
        <is>
          <t>FEB</t>
        </is>
      </c>
      <c r="BE4" s="3" t="inlineStr">
        <is>
          <t>MAR</t>
        </is>
      </c>
      <c r="BF4" s="3" t="inlineStr">
        <is>
          <t>APR</t>
        </is>
      </c>
      <c r="BG4" s="3" t="inlineStr">
        <is>
          <t>MAY</t>
        </is>
      </c>
      <c r="BH4" s="3" t="inlineStr">
        <is>
          <t>JUN</t>
        </is>
      </c>
      <c r="BI4" s="3" t="inlineStr">
        <is>
          <t>JUL</t>
        </is>
      </c>
      <c r="BJ4" s="3" t="inlineStr">
        <is>
          <t>AUG</t>
        </is>
      </c>
      <c r="BK4" s="3" t="inlineStr">
        <is>
          <t>SEP</t>
        </is>
      </c>
      <c r="BL4" s="3" t="inlineStr">
        <is>
          <t>OCT</t>
        </is>
      </c>
      <c r="BM4" s="3" t="inlineStr">
        <is>
          <t>NOV</t>
        </is>
      </c>
      <c r="BN4" s="3" t="inlineStr">
        <is>
          <t>DEC</t>
        </is>
      </c>
      <c r="BO4" s="3" t="n">
        <v>2020</v>
      </c>
      <c r="BP4" s="6" t="inlineStr">
        <is>
          <t>JAN</t>
        </is>
      </c>
      <c r="BQ4" s="6" t="inlineStr">
        <is>
          <t>FEB</t>
        </is>
      </c>
      <c r="BR4" s="6" t="inlineStr">
        <is>
          <t>MAR</t>
        </is>
      </c>
      <c r="BS4" s="6" t="inlineStr">
        <is>
          <t>APR</t>
        </is>
      </c>
      <c r="BT4" s="6" t="inlineStr">
        <is>
          <t>MAY</t>
        </is>
      </c>
      <c r="BU4" s="6" t="inlineStr">
        <is>
          <t>JUN</t>
        </is>
      </c>
      <c r="BV4" s="6" t="inlineStr">
        <is>
          <t>JUL</t>
        </is>
      </c>
      <c r="BW4" s="6" t="inlineStr">
        <is>
          <t>AUG</t>
        </is>
      </c>
      <c r="BX4" s="6" t="inlineStr">
        <is>
          <t>SEP</t>
        </is>
      </c>
      <c r="BY4" s="6" t="inlineStr">
        <is>
          <t>OCT</t>
        </is>
      </c>
      <c r="BZ4" s="6" t="inlineStr">
        <is>
          <t>NOV</t>
        </is>
      </c>
      <c r="CA4" s="6" t="inlineStr">
        <is>
          <t>DEC</t>
        </is>
      </c>
      <c r="CB4" s="6" t="n">
        <v>2021</v>
      </c>
      <c r="CC4" s="4" t="inlineStr">
        <is>
          <t>JAN</t>
        </is>
      </c>
      <c r="CD4" s="4" t="inlineStr">
        <is>
          <t>FEB</t>
        </is>
      </c>
      <c r="CE4" s="4" t="inlineStr">
        <is>
          <t>MAR</t>
        </is>
      </c>
      <c r="CF4" s="4" t="inlineStr">
        <is>
          <t>APR</t>
        </is>
      </c>
      <c r="CG4" s="4" t="inlineStr">
        <is>
          <t>MAY</t>
        </is>
      </c>
      <c r="CH4" s="4" t="inlineStr">
        <is>
          <t>JUN</t>
        </is>
      </c>
      <c r="CI4" s="4" t="inlineStr">
        <is>
          <t>JUL</t>
        </is>
      </c>
      <c r="CJ4" s="4" t="inlineStr">
        <is>
          <t>AUG</t>
        </is>
      </c>
      <c r="CK4" s="4" t="inlineStr">
        <is>
          <t>SEP</t>
        </is>
      </c>
      <c r="CL4" s="4" t="inlineStr">
        <is>
          <t>OCT</t>
        </is>
      </c>
      <c r="CM4" s="4" t="inlineStr">
        <is>
          <t>NOV</t>
        </is>
      </c>
      <c r="CN4" s="4" t="inlineStr">
        <is>
          <t>DEC</t>
        </is>
      </c>
      <c r="CO4" s="4" t="n">
        <v>2022</v>
      </c>
      <c r="CP4" s="2" t="inlineStr">
        <is>
          <t>JAN</t>
        </is>
      </c>
      <c r="CQ4" s="2" t="inlineStr">
        <is>
          <t>FEB</t>
        </is>
      </c>
      <c r="CR4" s="2" t="inlineStr">
        <is>
          <t>MAR</t>
        </is>
      </c>
      <c r="CS4" s="2" t="inlineStr">
        <is>
          <t>APR</t>
        </is>
      </c>
      <c r="CT4" s="2" t="inlineStr">
        <is>
          <t>MAY</t>
        </is>
      </c>
      <c r="CU4" s="2" t="inlineStr">
        <is>
          <t>JUN</t>
        </is>
      </c>
      <c r="CV4" s="2" t="inlineStr">
        <is>
          <t>JUL</t>
        </is>
      </c>
      <c r="CW4" s="2" t="inlineStr">
        <is>
          <t>AUG</t>
        </is>
      </c>
      <c r="CX4" s="2" t="inlineStr">
        <is>
          <t>SEP</t>
        </is>
      </c>
      <c r="CY4" s="2" t="inlineStr">
        <is>
          <t>OCT</t>
        </is>
      </c>
      <c r="CZ4" s="2" t="inlineStr">
        <is>
          <t>NOV</t>
        </is>
      </c>
      <c r="DA4" s="2" t="inlineStr">
        <is>
          <t>DEC</t>
        </is>
      </c>
      <c r="DB4" s="2" t="n">
        <v>2023</v>
      </c>
      <c r="DC4" s="1" t="inlineStr">
        <is>
          <t>JAN</t>
        </is>
      </c>
      <c r="DD4" s="1" t="inlineStr">
        <is>
          <t>FEB</t>
        </is>
      </c>
      <c r="DE4" s="1" t="inlineStr">
        <is>
          <t>MAR</t>
        </is>
      </c>
      <c r="DF4" s="1" t="inlineStr">
        <is>
          <t>APR</t>
        </is>
      </c>
      <c r="DG4" s="1" t="inlineStr">
        <is>
          <t>MAY</t>
        </is>
      </c>
      <c r="DH4" s="1" t="inlineStr">
        <is>
          <t>JUN</t>
        </is>
      </c>
      <c r="DI4" s="1" t="inlineStr">
        <is>
          <t>JUL</t>
        </is>
      </c>
      <c r="DJ4" s="1" t="inlineStr">
        <is>
          <t>AUG</t>
        </is>
      </c>
      <c r="DK4" s="1" t="inlineStr">
        <is>
          <t>SEP</t>
        </is>
      </c>
      <c r="DL4" s="1" t="inlineStr">
        <is>
          <t>OCT</t>
        </is>
      </c>
      <c r="DM4" s="1" t="inlineStr">
        <is>
          <t>NOV</t>
        </is>
      </c>
      <c r="DN4" s="1" t="inlineStr">
        <is>
          <t>DEC</t>
        </is>
      </c>
      <c r="DO4" s="1" t="n">
        <v>2024</v>
      </c>
      <c r="DP4" s="5" t="inlineStr">
        <is>
          <t>JAN</t>
        </is>
      </c>
      <c r="DQ4" s="5" t="inlineStr">
        <is>
          <t>FEB</t>
        </is>
      </c>
      <c r="DR4" s="5" t="inlineStr">
        <is>
          <t>MAR</t>
        </is>
      </c>
      <c r="DS4" s="5" t="inlineStr">
        <is>
          <t>APR</t>
        </is>
      </c>
      <c r="DT4" s="5" t="inlineStr">
        <is>
          <t>MAY</t>
        </is>
      </c>
      <c r="DU4" s="5" t="inlineStr">
        <is>
          <t>JUN</t>
        </is>
      </c>
      <c r="DV4" s="5" t="inlineStr">
        <is>
          <t>JUL</t>
        </is>
      </c>
      <c r="DW4" s="5" t="inlineStr">
        <is>
          <t>AUG</t>
        </is>
      </c>
      <c r="DX4" s="5" t="inlineStr">
        <is>
          <t>SEP</t>
        </is>
      </c>
      <c r="DY4" s="5" t="inlineStr">
        <is>
          <t>OCT</t>
        </is>
      </c>
      <c r="DZ4" s="5" t="inlineStr">
        <is>
          <t>NOV</t>
        </is>
      </c>
      <c r="EA4" s="5" t="inlineStr">
        <is>
          <t>DEC</t>
        </is>
      </c>
      <c r="EB4" s="5" t="n">
        <v>2025</v>
      </c>
      <c r="EC4" s="8" t="inlineStr">
        <is>
          <t>JAN</t>
        </is>
      </c>
      <c r="ED4" s="8" t="inlineStr">
        <is>
          <t>FEB</t>
        </is>
      </c>
      <c r="EE4" s="8" t="inlineStr">
        <is>
          <t>MAR</t>
        </is>
      </c>
      <c r="EF4" s="8" t="inlineStr">
        <is>
          <t>APR</t>
        </is>
      </c>
      <c r="EG4" s="8" t="inlineStr">
        <is>
          <t>MAY</t>
        </is>
      </c>
      <c r="EH4" s="8" t="inlineStr">
        <is>
          <t>JUN</t>
        </is>
      </c>
      <c r="EI4" s="8" t="inlineStr">
        <is>
          <t>JUL</t>
        </is>
      </c>
      <c r="EJ4" s="8" t="inlineStr">
        <is>
          <t>AUG</t>
        </is>
      </c>
      <c r="EK4" s="8" t="inlineStr">
        <is>
          <t>SEP</t>
        </is>
      </c>
      <c r="EL4" s="8" t="inlineStr">
        <is>
          <t>OCT</t>
        </is>
      </c>
      <c r="EM4" s="8" t="inlineStr">
        <is>
          <t>NOV</t>
        </is>
      </c>
      <c r="EN4" s="8" t="inlineStr">
        <is>
          <t>DEC</t>
        </is>
      </c>
      <c r="EO4" s="8" t="n">
        <v>2026</v>
      </c>
      <c r="ER4" s="14" t="inlineStr">
        <is>
          <t>KMT</t>
        </is>
      </c>
      <c r="ES4" s="15">
        <f>N35</f>
        <v/>
      </c>
      <c r="ET4" s="15">
        <f>AA35</f>
        <v/>
      </c>
      <c r="EU4" s="15">
        <f>AN35</f>
        <v/>
      </c>
      <c r="EV4" s="15">
        <f>BA35</f>
        <v/>
      </c>
      <c r="EW4" s="15">
        <f>BN35</f>
        <v/>
      </c>
      <c r="EX4" s="15">
        <f>CA35</f>
        <v/>
      </c>
      <c r="EY4" s="15">
        <f>CO35</f>
        <v/>
      </c>
      <c r="EZ4" s="15">
        <f>DB35</f>
        <v/>
      </c>
      <c r="FA4" s="15">
        <f>DO35</f>
        <v/>
      </c>
      <c r="FB4" s="15">
        <f>EB35</f>
        <v/>
      </c>
      <c r="FC4" s="15">
        <f>EN35</f>
        <v/>
      </c>
    </row>
    <row r="5" ht="15" customHeight="1" s="84">
      <c r="B5" s="16" t="inlineStr">
        <is>
          <t>Taiwan</t>
        </is>
      </c>
      <c r="C5" s="17" t="n">
        <v>11.685968</v>
      </c>
      <c r="D5" s="17" t="n">
        <v>10.6153</v>
      </c>
      <c r="E5" s="17" t="n">
        <v>13.638852</v>
      </c>
      <c r="F5" s="17" t="n">
        <v>9.843090999999999</v>
      </c>
      <c r="G5" s="17" t="n">
        <v>15.188922</v>
      </c>
      <c r="H5" s="17" t="n">
        <v>10.964104</v>
      </c>
      <c r="I5" s="17" t="n">
        <v>12.092581</v>
      </c>
      <c r="J5" s="17" t="n">
        <v>13.159872</v>
      </c>
      <c r="K5" s="17" t="n">
        <v>10.338329</v>
      </c>
      <c r="L5" s="17" t="n">
        <v>14.451818</v>
      </c>
      <c r="M5" s="17" t="n">
        <v>15.628313</v>
      </c>
      <c r="N5" s="17" t="n">
        <v>10.65218</v>
      </c>
      <c r="O5" s="17">
        <f>SUM(C5:N5)</f>
        <v/>
      </c>
      <c r="P5" s="17" t="n">
        <v>10.389052</v>
      </c>
      <c r="Q5" s="17" t="n">
        <v>13.202024</v>
      </c>
      <c r="R5" s="17" t="n">
        <v>13.125384</v>
      </c>
      <c r="S5" s="17" t="n">
        <v>9.551974</v>
      </c>
      <c r="T5" s="17" t="n">
        <v>11.499809</v>
      </c>
      <c r="U5" s="17" t="n">
        <v>10</v>
      </c>
      <c r="V5" s="17" t="n">
        <v>10.024707</v>
      </c>
      <c r="W5" s="17" t="n">
        <v>11.62966</v>
      </c>
      <c r="X5" s="17" t="n">
        <v>7.484384</v>
      </c>
      <c r="Y5" s="17" t="n">
        <v>13.784278</v>
      </c>
      <c r="Z5" s="17" t="n">
        <v>23.55201</v>
      </c>
      <c r="AA5" s="17" t="n">
        <v>11.433963</v>
      </c>
      <c r="AB5" s="17">
        <f>SUM(P5:AA5)</f>
        <v/>
      </c>
      <c r="AC5" s="17" t="n">
        <v>9.564295</v>
      </c>
      <c r="AD5" s="17" t="n">
        <v>5.470375</v>
      </c>
      <c r="AE5" s="17" t="n">
        <v>8.623111</v>
      </c>
      <c r="AF5" s="17" t="n">
        <v>7.51035</v>
      </c>
      <c r="AG5" s="17" t="n">
        <v>8.087194</v>
      </c>
      <c r="AH5" s="17" t="n">
        <v>5.216928</v>
      </c>
      <c r="AI5" s="17" t="n">
        <v>4.6824</v>
      </c>
      <c r="AJ5" s="17" t="n">
        <v>3.729</v>
      </c>
      <c r="AK5" s="17" t="n">
        <v>1.6516</v>
      </c>
      <c r="AL5" s="17" t="n">
        <v>1.382</v>
      </c>
      <c r="AM5" s="17" t="n">
        <v>2.31527</v>
      </c>
      <c r="AN5" s="17" t="n">
        <v>2.5677</v>
      </c>
      <c r="AO5" s="17">
        <f>SUM(AC5:AN5)</f>
        <v/>
      </c>
      <c r="AP5" s="17" t="n">
        <v>3.4107</v>
      </c>
      <c r="AQ5" s="17" t="n">
        <v>5.958519</v>
      </c>
      <c r="AR5" s="17" t="n">
        <v>6.473799</v>
      </c>
      <c r="AS5" s="17" t="n">
        <v>4.838041</v>
      </c>
      <c r="AT5" s="17" t="n">
        <v>3.915907</v>
      </c>
      <c r="AU5" s="17" t="n">
        <v>4.510647</v>
      </c>
      <c r="AV5" s="17" t="n">
        <v>7.662238</v>
      </c>
      <c r="AW5" s="17" t="n">
        <v>6.492146</v>
      </c>
      <c r="AX5" s="17" t="n">
        <v>5.961591</v>
      </c>
      <c r="AY5" s="17" t="n">
        <v>5.775891</v>
      </c>
      <c r="AZ5" s="17" t="n">
        <v>4.662745</v>
      </c>
      <c r="BA5" s="17" t="n">
        <v>5.573155</v>
      </c>
      <c r="BB5" s="17">
        <f>SUM(AP5:BA5)</f>
        <v/>
      </c>
      <c r="BC5" s="17" t="n">
        <v>7.071049</v>
      </c>
      <c r="BD5" s="17" t="n">
        <v>6.197509</v>
      </c>
      <c r="BE5" s="17" t="n">
        <v>7.022428</v>
      </c>
      <c r="BF5" s="17" t="n">
        <v>6.90856</v>
      </c>
      <c r="BG5" s="17" t="n">
        <v>3.511642</v>
      </c>
      <c r="BH5" s="17" t="n">
        <v>7.682188</v>
      </c>
      <c r="BI5" s="17" t="n">
        <v>8.96777</v>
      </c>
      <c r="BJ5" s="17" t="n">
        <v>11.077115</v>
      </c>
      <c r="BK5" s="17" t="n">
        <v>2.107053</v>
      </c>
      <c r="BL5" s="17" t="n">
        <v>4.095135</v>
      </c>
      <c r="BM5" s="17" t="n">
        <v>6.926607</v>
      </c>
      <c r="BN5" s="17" t="n">
        <v>6.437901</v>
      </c>
      <c r="BO5" s="17">
        <f>SUM(BC5:BN5)</f>
        <v/>
      </c>
      <c r="BP5" s="17" t="n">
        <v>13.701843</v>
      </c>
      <c r="BQ5" s="17" t="n">
        <v>9.1662</v>
      </c>
      <c r="BR5" s="17" t="n">
        <v>17.908385</v>
      </c>
      <c r="BS5" s="17" t="n">
        <v>25.69732</v>
      </c>
      <c r="BT5" s="17" t="n">
        <v>22.052328</v>
      </c>
      <c r="BU5" s="17" t="n">
        <v>21.504267</v>
      </c>
      <c r="BV5" s="17" t="n">
        <v>21.166004</v>
      </c>
      <c r="BW5" s="17" t="n">
        <v>19.672186</v>
      </c>
      <c r="BX5" s="17" t="n">
        <v>17.434053</v>
      </c>
      <c r="BY5" s="17" t="n">
        <v>19.232368</v>
      </c>
      <c r="BZ5" s="17" t="n">
        <v>18.701794</v>
      </c>
      <c r="CA5" s="17" t="n">
        <v>14.5101</v>
      </c>
      <c r="CB5" s="17">
        <f>SUM(BP5:CA5)</f>
        <v/>
      </c>
      <c r="CC5" s="17" t="n">
        <v>21.919505</v>
      </c>
      <c r="CD5" s="17" t="n">
        <v>19.49423</v>
      </c>
      <c r="CE5" s="17" t="n">
        <v>25.089402</v>
      </c>
      <c r="CF5" s="17" t="n">
        <v>20.452369</v>
      </c>
      <c r="CG5" s="17" t="n">
        <v>25.630706</v>
      </c>
      <c r="CH5" s="17" t="n">
        <v>21.360117</v>
      </c>
      <c r="CI5" s="17" t="n">
        <v>20.65495</v>
      </c>
      <c r="CJ5" s="17" t="n">
        <v>19.820986</v>
      </c>
      <c r="CK5" s="17" t="n">
        <v>25.196574</v>
      </c>
      <c r="CL5" s="17" t="n">
        <v>20.343585</v>
      </c>
      <c r="CM5" s="17" t="n">
        <v>27.326999</v>
      </c>
      <c r="CN5" s="17" t="n">
        <v>20.464607</v>
      </c>
      <c r="CO5" s="17">
        <f>SUM(CC5:CN5)</f>
        <v/>
      </c>
      <c r="CP5" s="17" t="n">
        <v>32.205294</v>
      </c>
      <c r="CQ5" s="17" t="n">
        <v>27.646697</v>
      </c>
      <c r="CR5" s="17" t="n">
        <v>18.692968</v>
      </c>
      <c r="CS5" s="17" t="n">
        <v>27.987871</v>
      </c>
      <c r="CT5" s="17" t="n">
        <v>28.920552</v>
      </c>
      <c r="CU5" s="17" t="n">
        <v>25.378744</v>
      </c>
      <c r="CV5" s="17" t="n">
        <v>20.958375</v>
      </c>
      <c r="CW5" s="17" t="n">
        <v>28.653596</v>
      </c>
      <c r="CX5" s="17" t="n">
        <v>28.990228</v>
      </c>
      <c r="CY5" s="17" t="n">
        <v>32.291761</v>
      </c>
      <c r="CZ5" s="17" t="n">
        <v>27.902822</v>
      </c>
      <c r="DA5" s="17" t="n">
        <v>27.735434</v>
      </c>
      <c r="DB5" s="17">
        <f>SUM(CP5:DA5)</f>
        <v/>
      </c>
      <c r="DC5" s="17" t="n">
        <v>32.173415</v>
      </c>
      <c r="DD5" s="17" t="n">
        <v>18.151855</v>
      </c>
      <c r="DE5" s="17" t="n">
        <v>16.84713</v>
      </c>
      <c r="DF5" s="17" t="n">
        <v>32.100336</v>
      </c>
      <c r="DG5" s="17" t="n">
        <v>20.803256</v>
      </c>
      <c r="DH5" s="17" t="n">
        <v>20.933609</v>
      </c>
      <c r="DI5" s="17" t="n">
        <v>25.5946</v>
      </c>
      <c r="DJ5" s="17" t="n">
        <v>18.38555</v>
      </c>
      <c r="DK5" s="17" t="n">
        <v>18.538414</v>
      </c>
      <c r="DL5" s="17" t="n">
        <v>17.587231</v>
      </c>
      <c r="DM5" s="17" t="n">
        <v>23.656559</v>
      </c>
      <c r="DN5" s="17" t="n">
        <v>23.229074</v>
      </c>
      <c r="DO5" s="17">
        <f>SUM(DC5:DN5)</f>
        <v/>
      </c>
      <c r="DP5" s="17" t="n">
        <v>23.448183</v>
      </c>
      <c r="DQ5" s="17" t="n">
        <v>21.736582</v>
      </c>
      <c r="DR5" s="17" t="n">
        <v>28.517549</v>
      </c>
      <c r="DS5" s="17" t="n">
        <v>28.431889</v>
      </c>
      <c r="DT5" s="17" t="n">
        <v>26.213792</v>
      </c>
      <c r="DU5" s="17" t="n">
        <v>18.571294</v>
      </c>
      <c r="DV5" s="17" t="n">
        <v>21.843645</v>
      </c>
      <c r="DW5" s="17" t="n">
        <v>19.621525</v>
      </c>
      <c r="DX5" s="17" t="n">
        <v>17.145918</v>
      </c>
      <c r="DY5" s="17" t="n">
        <v>10.81825</v>
      </c>
      <c r="DZ5" s="17" t="n">
        <v>8.7079</v>
      </c>
      <c r="EA5" s="17" t="n">
        <v>16.323916</v>
      </c>
      <c r="EB5" s="17">
        <f>SUM(DP5:EA5)</f>
        <v/>
      </c>
      <c r="EC5" s="17" t="n">
        <v>21.469823</v>
      </c>
      <c r="ED5" s="17" t="n">
        <v>14.281816</v>
      </c>
      <c r="EE5" s="17" t="n">
        <v>19.130158</v>
      </c>
      <c r="EF5" s="17" t="n">
        <v>17.501936</v>
      </c>
      <c r="EG5" s="17" t="n">
        <v>14.478087</v>
      </c>
      <c r="EH5" s="17" t="n">
        <v>19.416991</v>
      </c>
      <c r="EI5" s="17" t="n">
        <v>18.978796</v>
      </c>
      <c r="EJ5" s="17" t="n">
        <v>17.003034</v>
      </c>
      <c r="EO5" s="17">
        <f>SUM(EC5:EN5)</f>
        <v/>
      </c>
      <c r="EP5">
        <f>B5</f>
        <v/>
      </c>
    </row>
    <row r="6" ht="15" customHeight="1" s="84">
      <c r="B6" s="16" t="inlineStr">
        <is>
          <t>Thailand</t>
        </is>
      </c>
      <c r="C6" s="17" t="n">
        <v>0.391</v>
      </c>
      <c r="D6" s="17" t="n">
        <v>0.218014</v>
      </c>
      <c r="E6" s="17" t="n">
        <v>3.140797</v>
      </c>
      <c r="F6" s="17" t="n">
        <v>2.724358</v>
      </c>
      <c r="G6" s="17" t="n">
        <v>3.21102</v>
      </c>
      <c r="H6" s="17" t="n">
        <v>2.286766</v>
      </c>
      <c r="I6" s="17" t="n">
        <v>2.973249</v>
      </c>
      <c r="J6" s="17" t="n">
        <v>3.499472</v>
      </c>
      <c r="K6" s="17" t="n">
        <v>1.656358</v>
      </c>
      <c r="L6" s="17" t="n">
        <v>6.03781</v>
      </c>
      <c r="M6" s="17" t="n">
        <v>1.381806</v>
      </c>
      <c r="N6" s="17" t="n">
        <v>2.394397</v>
      </c>
      <c r="O6" s="17">
        <f>SUM(C6:N6)</f>
        <v/>
      </c>
      <c r="P6" s="17" t="n">
        <v>0.924</v>
      </c>
      <c r="Q6" s="17" t="n">
        <v>1.518</v>
      </c>
      <c r="R6" s="17" t="n">
        <v>1.324</v>
      </c>
      <c r="S6" s="17" t="n">
        <v>0.814124</v>
      </c>
      <c r="T6" s="17" t="n">
        <v>0.70513</v>
      </c>
      <c r="U6" s="17" t="n">
        <v>2</v>
      </c>
      <c r="V6" s="17" t="n">
        <v>1.030207</v>
      </c>
      <c r="W6" s="17" t="n">
        <v>1.00675</v>
      </c>
      <c r="X6" s="17" t="n">
        <v>1.486271</v>
      </c>
      <c r="Y6" s="17" t="n">
        <v>1.955007</v>
      </c>
      <c r="Z6" s="17" t="n">
        <v>0.488441</v>
      </c>
      <c r="AA6" s="17" t="n">
        <v>1.589596</v>
      </c>
      <c r="AB6" s="17">
        <f>SUM(P6:AA6)</f>
        <v/>
      </c>
      <c r="AC6" s="17" t="n">
        <v>2.052503</v>
      </c>
      <c r="AD6" s="17" t="n">
        <v>4.085805</v>
      </c>
      <c r="AE6" s="17" t="n">
        <v>7.715572</v>
      </c>
      <c r="AF6" s="17" t="n">
        <v>7.824092</v>
      </c>
      <c r="AG6" s="17" t="n">
        <v>5.496976</v>
      </c>
      <c r="AH6" s="17" t="n">
        <v>8.591163999999999</v>
      </c>
      <c r="AI6" s="17" t="n">
        <v>9.952083999999999</v>
      </c>
      <c r="AJ6" s="17" t="n">
        <v>6.181295</v>
      </c>
      <c r="AK6" s="17" t="n">
        <v>7.794981</v>
      </c>
      <c r="AL6" s="17" t="n">
        <v>8.095750000000001</v>
      </c>
      <c r="AM6" s="17" t="n">
        <v>3.652668</v>
      </c>
      <c r="AN6" s="17" t="n">
        <v>3.695668</v>
      </c>
      <c r="AO6" s="17">
        <f>SUM(AC6:AN6)</f>
        <v/>
      </c>
      <c r="AP6" s="17" t="n">
        <v>4.154468</v>
      </c>
      <c r="AQ6" s="17" t="n">
        <v>2.438742</v>
      </c>
      <c r="AR6" s="17" t="n">
        <v>3.919</v>
      </c>
      <c r="AS6" s="17" t="n">
        <v>2.99138</v>
      </c>
      <c r="AT6" s="17" t="n">
        <v>2.832</v>
      </c>
      <c r="AU6" s="17" t="n">
        <v>2.460452</v>
      </c>
      <c r="AV6" s="17" t="n">
        <v>2.362555</v>
      </c>
      <c r="AW6" s="17" t="n">
        <v>1.534</v>
      </c>
      <c r="AX6" s="17" t="n">
        <v>1.61</v>
      </c>
      <c r="AY6" s="17" t="n">
        <v>2.538</v>
      </c>
      <c r="AZ6" s="17" t="n">
        <v>2.543703</v>
      </c>
      <c r="BA6" s="17" t="n">
        <v>1.637592</v>
      </c>
      <c r="BB6" s="17">
        <f>SUM(AP6:BA6)</f>
        <v/>
      </c>
      <c r="BC6" s="17" t="n">
        <v>1.601</v>
      </c>
      <c r="BD6" s="17" t="n">
        <v>0.167036</v>
      </c>
      <c r="BE6" s="17" t="n">
        <v>0.105</v>
      </c>
      <c r="BF6" s="17" t="n">
        <v>0.086424</v>
      </c>
      <c r="BG6" s="17" t="n">
        <v>0.352369</v>
      </c>
      <c r="BH6" s="17" t="n">
        <v>0.68229</v>
      </c>
      <c r="BI6" s="17" t="n">
        <v>0.3222</v>
      </c>
      <c r="BK6" s="17" t="n">
        <v>0.469957</v>
      </c>
      <c r="BL6" s="17" t="n">
        <v>0.280562</v>
      </c>
      <c r="BM6" s="17" t="n">
        <v>1.1962</v>
      </c>
      <c r="BN6" s="17" t="n">
        <v>0.824224</v>
      </c>
      <c r="BO6" s="17">
        <f>SUM(BC6:BN6)</f>
        <v/>
      </c>
      <c r="BP6" s="17" t="n">
        <v>0.661894</v>
      </c>
      <c r="BQ6" s="17" t="n">
        <v>0.3128</v>
      </c>
      <c r="BR6" s="17" t="n">
        <v>1.086696</v>
      </c>
      <c r="BS6" s="17" t="n">
        <v>0.432</v>
      </c>
      <c r="BT6" s="17" t="n">
        <v>0.72504</v>
      </c>
      <c r="BV6" s="17" t="n">
        <v>0.530668</v>
      </c>
      <c r="BW6" s="17" t="n">
        <v>1.74195</v>
      </c>
      <c r="BX6" s="17" t="n">
        <v>0.985534</v>
      </c>
      <c r="BY6" s="17" t="n">
        <v>0.9020280000000001</v>
      </c>
      <c r="CA6" s="17" t="n">
        <v>0.214906</v>
      </c>
      <c r="CB6" s="17">
        <f>SUM(BP6:CA6)</f>
        <v/>
      </c>
      <c r="CC6" s="17" t="n">
        <v>0.022497</v>
      </c>
      <c r="CD6" s="17" t="n">
        <v>0.736731</v>
      </c>
      <c r="CE6" s="17" t="n">
        <v>0.953311</v>
      </c>
      <c r="CF6" s="17" t="n">
        <v>1.20096</v>
      </c>
      <c r="CG6" s="17" t="n">
        <v>2.132146</v>
      </c>
      <c r="CH6" s="17" t="n">
        <v>2.097942</v>
      </c>
      <c r="CI6" s="17" t="n">
        <v>1.007682</v>
      </c>
      <c r="CJ6" s="17" t="n">
        <v>2.813312</v>
      </c>
      <c r="CK6" s="17" t="n">
        <v>1.492834</v>
      </c>
      <c r="CL6" s="17" t="n">
        <v>1.59901</v>
      </c>
      <c r="CM6" s="17" t="n">
        <v>0.901512</v>
      </c>
      <c r="CN6" s="17" t="n">
        <v>2.192326</v>
      </c>
      <c r="CO6" s="17">
        <f>SUM(CC6:CN6)</f>
        <v/>
      </c>
      <c r="CP6" s="17" t="n">
        <v>2.396492</v>
      </c>
      <c r="CQ6" s="17" t="n">
        <v>1.055</v>
      </c>
      <c r="CR6" s="17" t="n">
        <v>1.565768</v>
      </c>
      <c r="CS6" s="17" t="n">
        <v>5.824717</v>
      </c>
      <c r="CT6" s="17" t="n">
        <v>1.310367</v>
      </c>
      <c r="CU6" s="17" t="n">
        <v>8.33231</v>
      </c>
      <c r="CV6" s="17" t="n">
        <v>6.163288</v>
      </c>
      <c r="CW6" s="17" t="n">
        <v>3.806446</v>
      </c>
      <c r="CX6" s="17" t="n">
        <v>6.163839</v>
      </c>
      <c r="CY6" s="17" t="n">
        <v>17.015817</v>
      </c>
      <c r="CZ6" s="17" t="n">
        <v>7.722855</v>
      </c>
      <c r="DA6" s="17" t="n">
        <v>9.782085</v>
      </c>
      <c r="DB6" s="17">
        <f>SUM(CP6:DA6)</f>
        <v/>
      </c>
      <c r="DC6" s="17" t="n">
        <v>18.511089</v>
      </c>
      <c r="DD6" s="17" t="n">
        <v>8.865459</v>
      </c>
      <c r="DE6" s="17" t="n">
        <v>11.409323</v>
      </c>
      <c r="DF6" s="17" t="n">
        <v>14.371365</v>
      </c>
      <c r="DG6" s="17" t="n">
        <v>6.286893</v>
      </c>
      <c r="DH6" s="17" t="n">
        <v>9.605600000000001</v>
      </c>
      <c r="DI6" s="17" t="n">
        <v>13.611744</v>
      </c>
      <c r="DJ6" s="17" t="n">
        <v>8.21006</v>
      </c>
      <c r="DK6" s="17" t="n">
        <v>8.419611</v>
      </c>
      <c r="DL6" s="17" t="n">
        <v>11.493892</v>
      </c>
      <c r="DM6" s="17" t="n">
        <v>12.603994</v>
      </c>
      <c r="DN6" s="17" t="n">
        <v>12.201192</v>
      </c>
      <c r="DO6" s="17">
        <f>SUM(DC6:DN6)</f>
        <v/>
      </c>
      <c r="DP6" s="17" t="n">
        <v>18.206444</v>
      </c>
      <c r="DQ6" s="17" t="n">
        <v>13.136596</v>
      </c>
      <c r="DR6" s="17" t="n">
        <v>15.545298</v>
      </c>
      <c r="DS6" s="17" t="n">
        <v>14.4636</v>
      </c>
      <c r="DT6" s="17" t="n">
        <v>13.676132</v>
      </c>
      <c r="DU6" s="17" t="n">
        <v>11.538124</v>
      </c>
      <c r="DV6" s="17" t="n">
        <v>15.759067</v>
      </c>
      <c r="DW6" s="17" t="n">
        <v>15.128894</v>
      </c>
      <c r="DX6" s="17" t="n">
        <v>18.876722</v>
      </c>
      <c r="DY6" s="17" t="n">
        <v>18.762875</v>
      </c>
      <c r="DZ6" s="17" t="n">
        <v>12.717417</v>
      </c>
      <c r="EA6" s="17" t="n">
        <v>12.352389</v>
      </c>
      <c r="EB6" s="17">
        <f>SUM(DP6:EA6)</f>
        <v/>
      </c>
      <c r="EC6" s="17" t="n">
        <v>14.541075</v>
      </c>
      <c r="ED6" s="17" t="n">
        <v>10.58127</v>
      </c>
      <c r="EE6" s="17" t="n">
        <v>10.094332</v>
      </c>
      <c r="EF6" s="17" t="n">
        <v>18.542534</v>
      </c>
      <c r="EG6" s="17" t="n">
        <v>11.370646</v>
      </c>
      <c r="EH6" s="17" t="n">
        <v>17.274899</v>
      </c>
      <c r="EI6" s="17" t="n">
        <v>19.797374</v>
      </c>
      <c r="EJ6" s="17" t="n">
        <v>17.666656</v>
      </c>
      <c r="EO6" s="17">
        <f>SUM(EC6:EN6)</f>
        <v/>
      </c>
      <c r="EP6">
        <f>B6</f>
        <v/>
      </c>
    </row>
    <row r="7" ht="15" customHeight="1" s="84">
      <c r="B7" s="16" t="inlineStr">
        <is>
          <t>Korea, South</t>
        </is>
      </c>
      <c r="C7" s="17" t="n">
        <v>4.543727</v>
      </c>
      <c r="D7" s="17" t="n">
        <v>4.936899</v>
      </c>
      <c r="E7" s="17" t="n">
        <v>6.507884</v>
      </c>
      <c r="F7" s="17" t="n">
        <v>5.591222</v>
      </c>
      <c r="G7" s="17" t="n">
        <v>6.51353</v>
      </c>
      <c r="H7" s="17" t="n">
        <v>4.743054</v>
      </c>
      <c r="I7" s="17" t="n">
        <v>6.576742</v>
      </c>
      <c r="J7" s="17" t="n">
        <v>7.651494</v>
      </c>
      <c r="K7" s="17" t="n">
        <v>6.083331</v>
      </c>
      <c r="L7" s="17" t="n">
        <v>2.09931</v>
      </c>
      <c r="M7" s="17" t="n">
        <v>5.732747</v>
      </c>
      <c r="N7" s="17" t="n">
        <v>7.174176</v>
      </c>
      <c r="O7" s="17">
        <f>SUM(C7:N7)</f>
        <v/>
      </c>
      <c r="P7" s="17" t="n">
        <v>5.765033</v>
      </c>
      <c r="Q7" s="17" t="n">
        <v>8.263400000000001</v>
      </c>
      <c r="R7" s="17" t="n">
        <v>9.90592</v>
      </c>
      <c r="S7" s="17" t="n">
        <v>6.490138</v>
      </c>
      <c r="T7" s="17" t="n">
        <v>11.907123</v>
      </c>
      <c r="U7" s="17" t="n">
        <v>8</v>
      </c>
      <c r="V7" s="17" t="n">
        <v>7.192189</v>
      </c>
      <c r="W7" s="17" t="n">
        <v>4.525406</v>
      </c>
      <c r="X7" s="17" t="n">
        <v>6.847183</v>
      </c>
      <c r="Y7" s="17" t="n">
        <v>7.586075</v>
      </c>
      <c r="Z7" s="17" t="n">
        <v>18.125018</v>
      </c>
      <c r="AA7" s="17" t="n">
        <v>7.212324</v>
      </c>
      <c r="AB7" s="17">
        <f>SUM(P7:AA7)</f>
        <v/>
      </c>
      <c r="AC7" s="17" t="n">
        <v>2.780167</v>
      </c>
      <c r="AD7" s="17" t="n">
        <v>2.881755</v>
      </c>
      <c r="AE7" s="17" t="n">
        <v>2.664073</v>
      </c>
      <c r="AF7" s="17" t="n">
        <v>3.542625</v>
      </c>
      <c r="AG7" s="17" t="n">
        <v>3.788633</v>
      </c>
      <c r="AH7" s="17" t="n">
        <v>3.538739</v>
      </c>
      <c r="AI7" s="17" t="n">
        <v>3.479627</v>
      </c>
      <c r="AJ7" s="17" t="n">
        <v>3.113552</v>
      </c>
      <c r="AK7" s="17" t="n">
        <v>3.17595</v>
      </c>
      <c r="AL7" s="17" t="n">
        <v>3.494432</v>
      </c>
      <c r="AM7" s="17" t="n">
        <v>2.962596</v>
      </c>
      <c r="AN7" s="17" t="n">
        <v>4.494801</v>
      </c>
      <c r="AO7" s="17">
        <f>SUM(AC7:AN7)</f>
        <v/>
      </c>
      <c r="AP7" s="17" t="n">
        <v>5.355515</v>
      </c>
      <c r="AQ7" s="17" t="n">
        <v>6.505193</v>
      </c>
      <c r="AR7" s="17" t="n">
        <v>8.631640000000001</v>
      </c>
      <c r="AS7" s="17" t="n">
        <v>6.91435</v>
      </c>
      <c r="AT7" s="17" t="n">
        <v>5.570446</v>
      </c>
      <c r="AU7" s="17" t="n">
        <v>7.342361</v>
      </c>
      <c r="AV7" s="17" t="n">
        <v>6.83247</v>
      </c>
      <c r="AW7" s="17" t="n">
        <v>6.997675</v>
      </c>
      <c r="AX7" s="17" t="n">
        <v>7.682993</v>
      </c>
      <c r="AY7" s="17" t="n">
        <v>6.815771</v>
      </c>
      <c r="AZ7" s="17" t="n">
        <v>8.13842</v>
      </c>
      <c r="BA7" s="17" t="n">
        <v>10.408051</v>
      </c>
      <c r="BB7" s="17">
        <f>SUM(AP7:BA7)</f>
        <v/>
      </c>
      <c r="BC7" s="17" t="n">
        <v>8.049206999999999</v>
      </c>
      <c r="BD7" s="17" t="n">
        <v>5.864621</v>
      </c>
      <c r="BE7" s="17" t="n">
        <v>12.829788</v>
      </c>
      <c r="BF7" s="17" t="n">
        <v>11.46217</v>
      </c>
      <c r="BG7" s="17" t="n">
        <v>10.139844</v>
      </c>
      <c r="BH7" s="17" t="n">
        <v>13.295061</v>
      </c>
      <c r="BI7" s="17" t="n">
        <v>14.111194</v>
      </c>
      <c r="BJ7" s="17" t="n">
        <v>17.546454</v>
      </c>
      <c r="BK7" s="17" t="n">
        <v>3.406821</v>
      </c>
      <c r="BL7" s="17" t="n">
        <v>6.05179</v>
      </c>
      <c r="BM7" s="17" t="n">
        <v>6.677894</v>
      </c>
      <c r="BN7" s="17" t="n">
        <v>9.328955000000001</v>
      </c>
      <c r="BO7" s="17">
        <f>SUM(BC7:BN7)</f>
        <v/>
      </c>
      <c r="BP7" s="17" t="n">
        <v>8.894912</v>
      </c>
      <c r="BQ7" s="17" t="n">
        <v>8.312314000000001</v>
      </c>
      <c r="BR7" s="17" t="n">
        <v>12.655552</v>
      </c>
      <c r="BS7" s="17" t="n">
        <v>8.61524</v>
      </c>
      <c r="BT7" s="17" t="n">
        <v>6.801914</v>
      </c>
      <c r="BU7" s="17" t="n">
        <v>18.437279</v>
      </c>
      <c r="BV7" s="17" t="n">
        <v>13.678886</v>
      </c>
      <c r="BW7" s="17" t="n">
        <v>18.924665</v>
      </c>
      <c r="BX7" s="17" t="n">
        <v>17.82864</v>
      </c>
      <c r="BY7" s="17" t="n">
        <v>13.485198</v>
      </c>
      <c r="BZ7" s="17" t="n">
        <v>12.258178</v>
      </c>
      <c r="CA7" s="17" t="n">
        <v>16.115275</v>
      </c>
      <c r="CB7" s="17">
        <f>SUM(BP7:CA7)</f>
        <v/>
      </c>
      <c r="CC7" s="17" t="n">
        <v>14.43108</v>
      </c>
      <c r="CD7" s="17" t="n">
        <v>19.469049</v>
      </c>
      <c r="CE7" s="17" t="n">
        <v>19.240517</v>
      </c>
      <c r="CF7" s="17" t="n">
        <v>21.826181</v>
      </c>
      <c r="CG7" s="17" t="n">
        <v>22.522873</v>
      </c>
      <c r="CH7" s="17" t="n">
        <v>20.29583</v>
      </c>
      <c r="CI7" s="17" t="n">
        <v>10.885409</v>
      </c>
      <c r="CJ7" s="17" t="n">
        <v>16.359776</v>
      </c>
      <c r="CK7" s="17" t="n">
        <v>15.02495</v>
      </c>
      <c r="CL7" s="17" t="n">
        <v>13.420717</v>
      </c>
      <c r="CM7" s="17" t="n">
        <v>17.585496</v>
      </c>
      <c r="CN7" s="17" t="n">
        <v>14.765502</v>
      </c>
      <c r="CO7" s="17">
        <f>SUM(CC7:CN7)</f>
        <v/>
      </c>
      <c r="CP7" s="17" t="n">
        <v>8.629338000000001</v>
      </c>
      <c r="CQ7" s="17" t="n">
        <v>15.951352</v>
      </c>
      <c r="CR7" s="17" t="n">
        <v>16.260461</v>
      </c>
      <c r="CS7" s="17" t="n">
        <v>18.693559</v>
      </c>
      <c r="CT7" s="17" t="n">
        <v>19.083745</v>
      </c>
      <c r="CU7" s="17" t="n">
        <v>17.678165</v>
      </c>
      <c r="CV7" s="17" t="n">
        <v>21.613106</v>
      </c>
      <c r="CW7" s="17" t="n">
        <v>15.821352</v>
      </c>
      <c r="CX7" s="17" t="n">
        <v>14.185381</v>
      </c>
      <c r="CY7" s="17" t="n">
        <v>21.141044</v>
      </c>
      <c r="CZ7" s="17" t="n">
        <v>20.89581</v>
      </c>
      <c r="DA7" s="17" t="n">
        <v>14.468668</v>
      </c>
      <c r="DB7" s="17">
        <f>SUM(CP7:DA7)</f>
        <v/>
      </c>
      <c r="DC7" s="17" t="n">
        <v>18.471462</v>
      </c>
      <c r="DD7" s="17" t="n">
        <v>13.361286</v>
      </c>
      <c r="DE7" s="17" t="n">
        <v>21.822397</v>
      </c>
      <c r="DF7" s="17" t="n">
        <v>20.753321</v>
      </c>
      <c r="DG7" s="17" t="n">
        <v>18.648237</v>
      </c>
      <c r="DH7" s="17" t="n">
        <v>19.659832</v>
      </c>
      <c r="DI7" s="17" t="n">
        <v>19.860825</v>
      </c>
      <c r="DJ7" s="17" t="n">
        <v>15.076917</v>
      </c>
      <c r="DK7" s="17" t="n">
        <v>12.36109</v>
      </c>
      <c r="DL7" s="17" t="n">
        <v>15.94932</v>
      </c>
      <c r="DM7" s="17" t="n">
        <v>17.188394</v>
      </c>
      <c r="DN7" s="17" t="n">
        <v>15.320283</v>
      </c>
      <c r="DO7" s="17">
        <f>SUM(DC7:DN7)</f>
        <v/>
      </c>
      <c r="DP7" s="17" t="n">
        <v>21.741107</v>
      </c>
      <c r="DQ7" s="17" t="n">
        <v>19.349781</v>
      </c>
      <c r="DR7" s="17" t="n">
        <v>27.827511</v>
      </c>
      <c r="DS7" s="17" t="n">
        <v>19.64269</v>
      </c>
      <c r="DT7" s="17" t="n">
        <v>15.515665</v>
      </c>
      <c r="DU7" s="17" t="n">
        <v>19.325922</v>
      </c>
      <c r="DV7" s="17" t="n">
        <v>18.463161</v>
      </c>
      <c r="DW7" s="17" t="n">
        <v>15.199262</v>
      </c>
      <c r="DX7" s="17" t="n">
        <v>17.127495</v>
      </c>
      <c r="DY7" s="17" t="n">
        <v>10.067287</v>
      </c>
      <c r="DZ7" s="17" t="n">
        <v>11.737337</v>
      </c>
      <c r="EA7" s="17" t="n">
        <v>14.165356</v>
      </c>
      <c r="EB7" s="17">
        <f>SUM(DP7:EA7)</f>
        <v/>
      </c>
      <c r="EC7" s="17" t="n">
        <v>15.629033</v>
      </c>
      <c r="ED7" s="17" t="n">
        <v>14.48755</v>
      </c>
      <c r="EE7" s="17" t="n">
        <v>16.272201</v>
      </c>
      <c r="EF7" s="17" t="n">
        <v>20.625508</v>
      </c>
      <c r="EG7" s="17" t="n">
        <v>14.923372</v>
      </c>
      <c r="EH7" s="17" t="n">
        <v>16.230253</v>
      </c>
      <c r="EI7" s="17" t="n">
        <v>13.318587</v>
      </c>
      <c r="EJ7" s="17" t="n">
        <v>7.25531</v>
      </c>
      <c r="EO7" s="17">
        <f>SUM(EC7:EN7)</f>
        <v/>
      </c>
      <c r="EP7">
        <f>B7</f>
        <v/>
      </c>
    </row>
    <row r="8" ht="15" customHeight="1" s="84">
      <c r="B8" s="16" t="inlineStr">
        <is>
          <t>Vietnam</t>
        </is>
      </c>
      <c r="O8" s="17">
        <f>SUM(C8:N8)</f>
        <v/>
      </c>
      <c r="AB8" s="17">
        <f>SUM(P8:AA8)</f>
        <v/>
      </c>
      <c r="AC8" s="17" t="n">
        <v>0.0819</v>
      </c>
      <c r="AD8" s="17" t="n">
        <v>0.709843</v>
      </c>
      <c r="AE8" s="17" t="n">
        <v>0.1134</v>
      </c>
      <c r="AF8" s="17" t="n">
        <v>2.8854</v>
      </c>
      <c r="AG8" s="17" t="n">
        <v>2.919</v>
      </c>
      <c r="AH8" s="17" t="n">
        <v>0.504</v>
      </c>
      <c r="AI8" s="17" t="n">
        <v>1.05</v>
      </c>
      <c r="AJ8" s="17" t="n">
        <v>0.281</v>
      </c>
      <c r="AK8" s="17" t="n">
        <v>1.79975</v>
      </c>
      <c r="AL8" s="17" t="n">
        <v>0.6651</v>
      </c>
      <c r="AM8" s="17" t="n">
        <v>8.78984</v>
      </c>
      <c r="AN8" s="17" t="n">
        <v>9.24625</v>
      </c>
      <c r="AO8" s="17">
        <f>SUM(AC8:AN8)</f>
        <v/>
      </c>
      <c r="AP8" s="17" t="n">
        <v>9.46618</v>
      </c>
      <c r="AQ8" s="17" t="n">
        <v>7.186</v>
      </c>
      <c r="AR8" s="17" t="n">
        <v>7.2985</v>
      </c>
      <c r="AS8" s="17" t="n">
        <v>5.99811</v>
      </c>
      <c r="AT8" s="17" t="n">
        <v>8.958600000000001</v>
      </c>
      <c r="AU8" s="17" t="n">
        <v>8.567</v>
      </c>
      <c r="AV8" s="17" t="n">
        <v>8.05339</v>
      </c>
      <c r="AW8" s="17" t="n">
        <v>8.118</v>
      </c>
      <c r="AX8" s="17" t="n">
        <v>6.578</v>
      </c>
      <c r="AY8" s="17" t="n">
        <v>7.543</v>
      </c>
      <c r="AZ8" s="17" t="n">
        <v>9.109999999999999</v>
      </c>
      <c r="BA8" s="17" t="n">
        <v>6.27</v>
      </c>
      <c r="BB8" s="17">
        <f>SUM(AP8:BA8)</f>
        <v/>
      </c>
      <c r="BC8" s="17" t="n">
        <v>8.9232</v>
      </c>
      <c r="BD8" s="17" t="n">
        <v>6.072</v>
      </c>
      <c r="BE8" s="17" t="n">
        <v>8.997999999999999</v>
      </c>
      <c r="BF8" s="17" t="n">
        <v>10.497032</v>
      </c>
      <c r="BG8" s="17" t="n">
        <v>9.367599999999999</v>
      </c>
      <c r="BH8" s="17" t="n">
        <v>4.6183</v>
      </c>
      <c r="BI8" s="17" t="n">
        <v>4.8229</v>
      </c>
      <c r="BJ8" s="17" t="n">
        <v>5.8756</v>
      </c>
      <c r="BK8" s="17" t="n">
        <v>8.780715000000001</v>
      </c>
      <c r="BL8" s="17" t="n">
        <v>10.126</v>
      </c>
      <c r="BM8" s="17" t="n">
        <v>12.686757</v>
      </c>
      <c r="BN8" s="17" t="n">
        <v>11.576</v>
      </c>
      <c r="BO8" s="17">
        <f>SUM(BC8:BN8)</f>
        <v/>
      </c>
      <c r="BP8" s="17" t="n">
        <v>9.886695</v>
      </c>
      <c r="BQ8" s="17" t="n">
        <v>4.984</v>
      </c>
      <c r="BR8" s="17" t="n">
        <v>8.932</v>
      </c>
      <c r="BS8" s="17" t="n">
        <v>13.9916</v>
      </c>
      <c r="BT8" s="17" t="n">
        <v>13.27642</v>
      </c>
      <c r="BU8" s="17" t="n">
        <v>17.230428</v>
      </c>
      <c r="BV8" s="17" t="n">
        <v>13.222</v>
      </c>
      <c r="BW8" s="17" t="n">
        <v>15.673938</v>
      </c>
      <c r="BX8" s="17" t="n">
        <v>11.089</v>
      </c>
      <c r="BY8" s="17" t="n">
        <v>16.74839</v>
      </c>
      <c r="BZ8" s="17" t="n">
        <v>14.15151</v>
      </c>
      <c r="CA8" s="17" t="n">
        <v>13.15794</v>
      </c>
      <c r="CB8" s="17">
        <f>SUM(BP8:CA8)</f>
        <v/>
      </c>
      <c r="CC8" s="17" t="n">
        <v>13.22591</v>
      </c>
      <c r="CD8" s="17" t="n">
        <v>18.27507</v>
      </c>
      <c r="CE8" s="17" t="n">
        <v>19.19491</v>
      </c>
      <c r="CF8" s="17" t="n">
        <v>11.4424</v>
      </c>
      <c r="CG8" s="17" t="n">
        <v>13.8441</v>
      </c>
      <c r="CH8" s="17" t="n">
        <v>11.656749</v>
      </c>
      <c r="CI8" s="17" t="n">
        <v>10.64589</v>
      </c>
      <c r="CJ8" s="17" t="n">
        <v>10.44151</v>
      </c>
      <c r="CK8" s="17" t="n">
        <v>11.089415</v>
      </c>
      <c r="CL8" s="17" t="n">
        <v>10.79828</v>
      </c>
      <c r="CM8" s="17" t="n">
        <v>6.67355</v>
      </c>
      <c r="CN8" s="17" t="n">
        <v>12.748</v>
      </c>
      <c r="CO8" s="17">
        <f>SUM(CC8:CN8)</f>
        <v/>
      </c>
      <c r="CP8" s="17" t="n">
        <v>16.259</v>
      </c>
      <c r="CQ8" s="17" t="n">
        <v>12.402923</v>
      </c>
      <c r="CR8" s="17" t="n">
        <v>8.325799999999999</v>
      </c>
      <c r="CS8" s="17" t="n">
        <v>10.223896</v>
      </c>
      <c r="CT8" s="17" t="n">
        <v>11.355945</v>
      </c>
      <c r="CU8" s="17" t="n">
        <v>11.6602</v>
      </c>
      <c r="CV8" s="17" t="n">
        <v>12.602909</v>
      </c>
      <c r="CW8" s="17" t="n">
        <v>13.361315</v>
      </c>
      <c r="CX8" s="17" t="n">
        <v>18.198022</v>
      </c>
      <c r="CY8" s="17" t="n">
        <v>12.44465</v>
      </c>
      <c r="CZ8" s="17" t="n">
        <v>10.199227</v>
      </c>
      <c r="DA8" s="17" t="n">
        <v>11.578738</v>
      </c>
      <c r="DB8" s="17">
        <f>SUM(CP8:DA8)</f>
        <v/>
      </c>
      <c r="DC8" s="17" t="n">
        <v>8.722872000000001</v>
      </c>
      <c r="DD8" s="17" t="n">
        <v>9.746</v>
      </c>
      <c r="DE8" s="17" t="n">
        <v>4.092</v>
      </c>
      <c r="DF8" s="17" t="n">
        <v>5.87505</v>
      </c>
      <c r="DG8" s="17" t="n">
        <v>9.789999999999999</v>
      </c>
      <c r="DH8" s="17" t="n">
        <v>6.93</v>
      </c>
      <c r="DI8" s="17" t="n">
        <v>8.602</v>
      </c>
      <c r="DJ8" s="17" t="n">
        <v>5.514648</v>
      </c>
      <c r="DK8" s="17" t="n">
        <v>6.424</v>
      </c>
      <c r="DL8" s="17" t="n">
        <v>7.76485</v>
      </c>
      <c r="DM8" s="17" t="n">
        <v>9.703765000000001</v>
      </c>
      <c r="DN8" s="17" t="n">
        <v>12.461584</v>
      </c>
      <c r="DO8" s="17">
        <f>SUM(DC8:DN8)</f>
        <v/>
      </c>
      <c r="DP8" s="17" t="n">
        <v>13.635692</v>
      </c>
      <c r="DQ8" s="17" t="n">
        <v>7.208545</v>
      </c>
      <c r="DR8" s="17" t="n">
        <v>10.122073</v>
      </c>
      <c r="DS8" s="17" t="n">
        <v>15.015042</v>
      </c>
      <c r="DT8" s="17" t="n">
        <v>11.794978</v>
      </c>
      <c r="DU8" s="17" t="n">
        <v>11.4611</v>
      </c>
      <c r="DV8" s="17" t="n">
        <v>4.159031</v>
      </c>
      <c r="DW8" s="17" t="n">
        <v>6.27078</v>
      </c>
      <c r="DX8" s="17" t="n">
        <v>6.12118</v>
      </c>
      <c r="DY8" s="17" t="n">
        <v>10.868</v>
      </c>
      <c r="DZ8" s="17" t="n">
        <v>1.98</v>
      </c>
      <c r="EA8" s="17" t="n">
        <v>3.872</v>
      </c>
      <c r="EB8" s="17">
        <f>SUM(DP8:EA8)</f>
        <v/>
      </c>
      <c r="EC8" s="17" t="n">
        <v>4.202449</v>
      </c>
      <c r="ED8" s="17" t="n">
        <v>6.87387</v>
      </c>
      <c r="EE8" s="17" t="n">
        <v>6.91415</v>
      </c>
      <c r="EF8" s="17" t="n">
        <v>7.20073</v>
      </c>
      <c r="EG8" s="17" t="n">
        <v>8.784637999999999</v>
      </c>
      <c r="EH8" s="17" t="n">
        <v>13.362346</v>
      </c>
      <c r="EI8" s="17" t="n">
        <v>18.303822</v>
      </c>
      <c r="EJ8" s="17" t="n">
        <v>6.748256</v>
      </c>
      <c r="EO8" s="17">
        <f>SUM(EC8:EN8)</f>
        <v/>
      </c>
      <c r="EP8">
        <f>B8</f>
        <v/>
      </c>
    </row>
    <row r="9" ht="15" customHeight="1" s="84">
      <c r="B9" s="16" t="inlineStr">
        <is>
          <t>Oman</t>
        </is>
      </c>
      <c r="C9" s="17" t="n">
        <v>0.0765</v>
      </c>
      <c r="D9" s="17" t="n">
        <v>0.3015</v>
      </c>
      <c r="E9" s="17" t="n">
        <v>0.172123</v>
      </c>
      <c r="F9" s="17" t="n">
        <v>0.099533</v>
      </c>
      <c r="H9" s="17" t="n">
        <v>0.077194</v>
      </c>
      <c r="I9" s="17" t="n">
        <v>0.095999</v>
      </c>
      <c r="J9" s="17" t="n">
        <v>0.305984</v>
      </c>
      <c r="K9" s="17" t="n">
        <v>0.057375</v>
      </c>
      <c r="L9" s="17" t="n">
        <v>0.169871</v>
      </c>
      <c r="M9" s="17" t="n">
        <v>1.031625</v>
      </c>
      <c r="N9" s="17" t="n">
        <v>1.387125</v>
      </c>
      <c r="O9" s="17">
        <f>SUM(C9:N9)</f>
        <v/>
      </c>
      <c r="P9" s="17" t="n">
        <v>1.13373</v>
      </c>
      <c r="Q9" s="17" t="n">
        <v>0.145125</v>
      </c>
      <c r="S9" s="17" t="n">
        <v>0.019125</v>
      </c>
      <c r="T9" s="17" t="n">
        <v>0.11475</v>
      </c>
      <c r="U9" s="17" t="n">
        <v>0.077</v>
      </c>
      <c r="V9" s="17" t="n">
        <v>0.401625</v>
      </c>
      <c r="W9" s="17" t="n">
        <v>0.325125</v>
      </c>
      <c r="X9" s="17" t="n">
        <v>0.344177</v>
      </c>
      <c r="Y9" s="17" t="n">
        <v>1.437769</v>
      </c>
      <c r="Z9" s="17" t="n">
        <v>0.133874</v>
      </c>
      <c r="AA9" s="17" t="n">
        <v>4.001625</v>
      </c>
      <c r="AB9" s="17">
        <f>SUM(P9:AA9)</f>
        <v/>
      </c>
      <c r="AC9" s="17" t="n">
        <v>9.815625000000001</v>
      </c>
      <c r="AD9" s="17" t="n">
        <v>4.7161</v>
      </c>
      <c r="AE9" s="17" t="n">
        <v>6.516</v>
      </c>
      <c r="AF9" s="17" t="n">
        <v>7.425043</v>
      </c>
      <c r="AG9" s="17" t="n">
        <v>8.077548</v>
      </c>
      <c r="AH9" s="17" t="n">
        <v>4.477516</v>
      </c>
      <c r="AI9" s="17" t="n">
        <v>5.438298</v>
      </c>
      <c r="AJ9" s="17" t="n">
        <v>8.355102</v>
      </c>
      <c r="AK9" s="17" t="n">
        <v>3.39751</v>
      </c>
      <c r="AL9" s="17" t="n">
        <v>2.745</v>
      </c>
      <c r="AM9" s="17" t="n">
        <v>2.115</v>
      </c>
      <c r="AN9" s="17" t="n">
        <v>1.44</v>
      </c>
      <c r="AO9" s="17">
        <f>SUM(AC9:AN9)</f>
        <v/>
      </c>
      <c r="AQ9" s="17" t="n">
        <v>0.225</v>
      </c>
      <c r="AR9" s="17" t="n">
        <v>0.5175</v>
      </c>
      <c r="AS9" s="17" t="n">
        <v>1.3275</v>
      </c>
      <c r="AT9" s="17" t="n">
        <v>0.1575</v>
      </c>
      <c r="AU9" s="17" t="n">
        <v>0.0405</v>
      </c>
      <c r="AW9" s="17" t="n">
        <v>0.0225</v>
      </c>
      <c r="BB9" s="17">
        <f>SUM(AP9:BA9)</f>
        <v/>
      </c>
      <c r="BD9" s="17" t="n">
        <v>0.324477</v>
      </c>
      <c r="BG9" s="17" t="n">
        <v>0.3632</v>
      </c>
      <c r="BI9" s="17" t="n">
        <v>1.367375</v>
      </c>
      <c r="BJ9" s="17" t="n">
        <v>0.18</v>
      </c>
      <c r="BK9" s="17" t="n">
        <v>1.011375</v>
      </c>
      <c r="BL9" s="17" t="n">
        <v>8.764483</v>
      </c>
      <c r="BM9" s="17" t="n">
        <v>6.490668</v>
      </c>
      <c r="BN9" s="17" t="n">
        <v>6.35</v>
      </c>
      <c r="BO9" s="17">
        <f>SUM(BC9:BN9)</f>
        <v/>
      </c>
      <c r="BP9" s="17" t="n">
        <v>8.703626</v>
      </c>
      <c r="BQ9" s="17" t="n">
        <v>5.081392</v>
      </c>
      <c r="BR9" s="17" t="n">
        <v>11.6205</v>
      </c>
      <c r="BS9" s="17" t="n">
        <v>9.63996</v>
      </c>
      <c r="BT9" s="17" t="n">
        <v>20.11343</v>
      </c>
      <c r="BU9" s="17" t="n">
        <v>13.3635</v>
      </c>
      <c r="BV9" s="17" t="n">
        <v>14.5955</v>
      </c>
      <c r="BW9" s="17" t="n">
        <v>17.6035</v>
      </c>
      <c r="BX9" s="17" t="n">
        <v>15.748</v>
      </c>
      <c r="BY9" s="17" t="n">
        <v>14.2995</v>
      </c>
      <c r="BZ9" s="17" t="n">
        <v>19.0199</v>
      </c>
      <c r="CA9" s="17" t="n">
        <v>20.9004</v>
      </c>
      <c r="CB9" s="17">
        <f>SUM(BP9:CA9)</f>
        <v/>
      </c>
      <c r="CC9" s="17" t="n">
        <v>17.556363</v>
      </c>
      <c r="CD9" s="17" t="n">
        <v>14.7725</v>
      </c>
      <c r="CE9" s="17" t="n">
        <v>16.7705</v>
      </c>
      <c r="CF9" s="17" t="n">
        <v>22.3301</v>
      </c>
      <c r="CG9" s="17" t="n">
        <v>27.3847</v>
      </c>
      <c r="CH9" s="17" t="n">
        <v>19.1025</v>
      </c>
      <c r="CI9" s="17" t="n">
        <v>22.9441</v>
      </c>
      <c r="CJ9" s="17" t="n">
        <v>25.796</v>
      </c>
      <c r="CK9" s="17" t="n">
        <v>19.201</v>
      </c>
      <c r="CL9" s="17" t="n">
        <v>15.942</v>
      </c>
      <c r="CM9" s="17" t="n">
        <v>10.5615</v>
      </c>
      <c r="CN9" s="17" t="n">
        <v>16.7335</v>
      </c>
      <c r="CO9" s="17">
        <f>SUM(CC9:CN9)</f>
        <v/>
      </c>
      <c r="CP9" s="17" t="n">
        <v>13.3775</v>
      </c>
      <c r="CQ9" s="17" t="n">
        <v>7.5342</v>
      </c>
      <c r="CR9" s="17" t="n">
        <v>5.881</v>
      </c>
      <c r="CS9" s="17" t="n">
        <v>2.0695</v>
      </c>
      <c r="CT9" s="17" t="n">
        <v>1.6875</v>
      </c>
      <c r="CU9" s="17" t="n">
        <v>1.1475</v>
      </c>
      <c r="CV9" s="17" t="n">
        <v>2.6415</v>
      </c>
      <c r="CW9" s="17" t="n">
        <v>0.80675</v>
      </c>
      <c r="CX9" s="17" t="n">
        <v>3.014</v>
      </c>
      <c r="CY9" s="17" t="n">
        <v>0.36</v>
      </c>
      <c r="CZ9" s="17" t="n">
        <v>2.52</v>
      </c>
      <c r="DA9" s="17" t="n">
        <v>1.395</v>
      </c>
      <c r="DB9" s="17">
        <f>SUM(CP9:DA9)</f>
        <v/>
      </c>
      <c r="DC9" s="17" t="n">
        <v>2.2465</v>
      </c>
      <c r="DD9" s="17" t="n">
        <v>2.0651</v>
      </c>
      <c r="DE9" s="17" t="n">
        <v>0.9688</v>
      </c>
      <c r="DF9" s="17" t="n">
        <v>0.83899</v>
      </c>
      <c r="DG9" s="17" t="n">
        <v>1.1513</v>
      </c>
      <c r="DH9" s="17" t="n">
        <v>0.5666</v>
      </c>
      <c r="DI9" s="17" t="n">
        <v>0.853094</v>
      </c>
      <c r="DJ9" s="17" t="n">
        <v>1.63358</v>
      </c>
      <c r="DK9" s="17" t="n">
        <v>1.050958</v>
      </c>
      <c r="DL9" s="17" t="n">
        <v>1.340377</v>
      </c>
      <c r="DM9" s="17" t="n">
        <v>1.492965</v>
      </c>
      <c r="DN9" s="17" t="n">
        <v>1.076634</v>
      </c>
      <c r="DO9" s="17">
        <f>SUM(DC9:DN9)</f>
        <v/>
      </c>
      <c r="DP9" s="17" t="n">
        <v>4.166131</v>
      </c>
      <c r="DQ9" s="17" t="n">
        <v>3.874858</v>
      </c>
      <c r="DR9" s="17" t="n">
        <v>6.345705</v>
      </c>
      <c r="DS9" s="17" t="n">
        <v>4.794173</v>
      </c>
      <c r="DT9" s="17" t="n">
        <v>7.676164</v>
      </c>
      <c r="DU9" s="17" t="n">
        <v>6.428207</v>
      </c>
      <c r="DV9" s="17" t="n">
        <v>6.571234</v>
      </c>
      <c r="DW9" s="17" t="n">
        <v>5.829973</v>
      </c>
      <c r="DX9" s="17" t="n">
        <v>3.049072</v>
      </c>
      <c r="DY9" s="17" t="n">
        <v>2.073812</v>
      </c>
      <c r="DZ9" s="17" t="n">
        <v>0.653311</v>
      </c>
      <c r="EA9" s="17" t="n">
        <v>0.2786</v>
      </c>
      <c r="EB9" s="17">
        <f>SUM(DP9:EA9)</f>
        <v/>
      </c>
      <c r="EC9" s="17" t="n">
        <v>1.43</v>
      </c>
      <c r="ED9" s="17" t="n">
        <v>5.738783</v>
      </c>
      <c r="EE9" s="17" t="n">
        <v>4.895</v>
      </c>
      <c r="EF9" s="17" t="n">
        <v>6.472</v>
      </c>
      <c r="EG9" s="17" t="n">
        <v>7.701461</v>
      </c>
      <c r="EH9" s="17" t="n">
        <v>5.87553</v>
      </c>
      <c r="EI9" s="17" t="n">
        <v>6.095672</v>
      </c>
      <c r="EJ9" s="17" t="n">
        <v>2.111555</v>
      </c>
      <c r="EO9" s="17">
        <f>SUM(EC9:EN9)</f>
        <v/>
      </c>
      <c r="EP9">
        <f>B9</f>
        <v/>
      </c>
    </row>
    <row r="10" ht="15" customHeight="1" s="84">
      <c r="B10" s="16" t="inlineStr">
        <is>
          <t>Indonesia</t>
        </is>
      </c>
      <c r="C10" s="17" t="n">
        <v>2.269871</v>
      </c>
      <c r="D10" s="17" t="n">
        <v>1.718071</v>
      </c>
      <c r="E10" s="17" t="n">
        <v>1.977389</v>
      </c>
      <c r="F10" s="17" t="n">
        <v>2.518213</v>
      </c>
      <c r="G10" s="17" t="n">
        <v>4.271956</v>
      </c>
      <c r="H10" s="17" t="n">
        <v>3.277762</v>
      </c>
      <c r="I10" s="17" t="n">
        <v>3.522118</v>
      </c>
      <c r="J10" s="17" t="n">
        <v>4.495655</v>
      </c>
      <c r="K10" s="17" t="n">
        <v>2.946564</v>
      </c>
      <c r="L10" s="17" t="n">
        <v>3.922598</v>
      </c>
      <c r="M10" s="17" t="n">
        <v>4.352098</v>
      </c>
      <c r="N10" s="17" t="n">
        <v>3.20418</v>
      </c>
      <c r="O10" s="17">
        <f>SUM(C10:N10)</f>
        <v/>
      </c>
      <c r="P10" s="17" t="n">
        <v>2.918872</v>
      </c>
      <c r="Q10" s="17" t="n">
        <v>2.326302</v>
      </c>
      <c r="R10" s="17" t="n">
        <v>4.580356</v>
      </c>
      <c r="S10" s="17" t="n">
        <v>5.709754</v>
      </c>
      <c r="T10" s="17" t="n">
        <v>6.292453</v>
      </c>
      <c r="U10" s="17" t="n">
        <v>3</v>
      </c>
      <c r="V10" s="17" t="n">
        <v>2.808761</v>
      </c>
      <c r="W10" s="17" t="n">
        <v>3.115661</v>
      </c>
      <c r="X10" s="17" t="n">
        <v>1.525181</v>
      </c>
      <c r="Y10" s="17" t="n">
        <v>3.701551</v>
      </c>
      <c r="Z10" s="17" t="n">
        <v>6.555414</v>
      </c>
      <c r="AA10" s="17" t="n">
        <v>4.508482</v>
      </c>
      <c r="AB10" s="17">
        <f>SUM(P10:AA10)</f>
        <v/>
      </c>
      <c r="AC10" s="17" t="n">
        <v>1.226392</v>
      </c>
      <c r="AD10" s="17" t="n">
        <v>1.45949</v>
      </c>
      <c r="AE10" s="17" t="n">
        <v>1.375453</v>
      </c>
      <c r="AF10" s="17" t="n">
        <v>1.429676</v>
      </c>
      <c r="AG10" s="17" t="n">
        <v>1.15023</v>
      </c>
      <c r="AH10" s="17" t="n">
        <v>1.296913</v>
      </c>
      <c r="AI10" s="17" t="n">
        <v>0.24516</v>
      </c>
      <c r="AJ10" s="17" t="n">
        <v>1.14106</v>
      </c>
      <c r="AK10" s="17" t="n">
        <v>0.852994</v>
      </c>
      <c r="AL10" s="17" t="n">
        <v>0.8636239999999999</v>
      </c>
      <c r="AM10" s="17" t="n">
        <v>1.023076</v>
      </c>
      <c r="AN10" s="17" t="n">
        <v>0.734552</v>
      </c>
      <c r="AO10" s="17">
        <f>SUM(AC10:AN10)</f>
        <v/>
      </c>
      <c r="AP10" s="17" t="n">
        <v>1.0789</v>
      </c>
      <c r="AQ10" s="17" t="n">
        <v>1.303648</v>
      </c>
      <c r="AR10" s="17" t="n">
        <v>0.54296</v>
      </c>
      <c r="AS10" s="17" t="n">
        <v>1.10239</v>
      </c>
      <c r="AT10" s="17" t="n">
        <v>3.186869</v>
      </c>
      <c r="AU10" s="17" t="n">
        <v>3.250402</v>
      </c>
      <c r="AV10" s="17" t="n">
        <v>1.15843</v>
      </c>
      <c r="AW10" s="17" t="n">
        <v>1.01608</v>
      </c>
      <c r="AX10" s="17" t="n">
        <v>1.15824</v>
      </c>
      <c r="AY10" s="17" t="n">
        <v>0.21867</v>
      </c>
      <c r="AZ10" s="17" t="n">
        <v>0.0241</v>
      </c>
      <c r="BA10" s="17" t="n">
        <v>0.813982</v>
      </c>
      <c r="BB10" s="17">
        <f>SUM(AP10:BA10)</f>
        <v/>
      </c>
      <c r="BC10" s="17" t="n">
        <v>0.760356</v>
      </c>
      <c r="BD10" s="17" t="n">
        <v>0.511127</v>
      </c>
      <c r="BE10" s="17" t="n">
        <v>0.885167</v>
      </c>
      <c r="BF10" s="17" t="n">
        <v>0.423771</v>
      </c>
      <c r="BG10" s="17" t="n">
        <v>0.04871</v>
      </c>
      <c r="BI10" s="17" t="n">
        <v>0.54449</v>
      </c>
      <c r="BJ10" s="17" t="n">
        <v>0.27432</v>
      </c>
      <c r="BK10" s="17" t="n">
        <v>0.676401</v>
      </c>
      <c r="BL10" s="17" t="n">
        <v>0.27914</v>
      </c>
      <c r="BN10" s="17" t="n">
        <v>0.18586</v>
      </c>
      <c r="BO10" s="17">
        <f>SUM(BC10:BN10)</f>
        <v/>
      </c>
      <c r="BR10" s="17" t="n">
        <v>0.109243</v>
      </c>
      <c r="BT10" s="17" t="n">
        <v>0.3059</v>
      </c>
      <c r="BU10" s="17" t="n">
        <v>0.677348</v>
      </c>
      <c r="BV10" s="17" t="n">
        <v>0.415149</v>
      </c>
      <c r="BW10" s="17" t="n">
        <v>0.03802</v>
      </c>
      <c r="BX10" s="17" t="n">
        <v>0.37145</v>
      </c>
      <c r="BZ10" s="17" t="n">
        <v>1.26729</v>
      </c>
      <c r="CB10" s="17">
        <f>SUM(BP10:CA10)</f>
        <v/>
      </c>
      <c r="CC10" s="17" t="n">
        <v>0.486776</v>
      </c>
      <c r="CD10" s="17" t="n">
        <v>0.551943</v>
      </c>
      <c r="CE10" s="17" t="n">
        <v>1.335633</v>
      </c>
      <c r="CF10" s="17" t="n">
        <v>0.342364</v>
      </c>
      <c r="CG10" s="17" t="n">
        <v>0.515924</v>
      </c>
      <c r="CH10" s="17" t="n">
        <v>0.708113</v>
      </c>
      <c r="CI10" s="17" t="n">
        <v>0.51061</v>
      </c>
      <c r="CJ10" s="17" t="n">
        <v>0.471002</v>
      </c>
      <c r="CK10" s="17" t="n">
        <v>0.705692</v>
      </c>
      <c r="CL10" s="17" t="n">
        <v>0.146795</v>
      </c>
      <c r="CN10" s="17" t="n">
        <v>0.543444</v>
      </c>
      <c r="CO10" s="17">
        <f>SUM(CC10:CN10)</f>
        <v/>
      </c>
      <c r="CP10" s="17" t="n">
        <v>0.0594</v>
      </c>
      <c r="CS10" s="17" t="n">
        <v>0.22</v>
      </c>
      <c r="CT10" s="17" t="n">
        <v>0.6234</v>
      </c>
      <c r="CU10" s="17" t="n">
        <v>0.457</v>
      </c>
      <c r="CV10" s="17" t="n">
        <v>0.3496</v>
      </c>
      <c r="CY10" s="17" t="n">
        <v>0.12</v>
      </c>
      <c r="CZ10" s="17" t="n">
        <v>0.77</v>
      </c>
      <c r="DA10" s="17" t="n">
        <v>0.021951</v>
      </c>
      <c r="DB10" s="17">
        <f>SUM(CP10:DA10)</f>
        <v/>
      </c>
      <c r="DC10" s="17" t="n">
        <v>0.17165</v>
      </c>
      <c r="DD10" s="17" t="n">
        <v>0.07681</v>
      </c>
      <c r="DE10" s="17" t="n">
        <v>0.156518</v>
      </c>
      <c r="DF10" s="17" t="n">
        <v>0.199276</v>
      </c>
      <c r="DG10" s="17" t="n">
        <v>0.167856</v>
      </c>
      <c r="DH10" s="17" t="n">
        <v>0.000764</v>
      </c>
      <c r="DI10" s="17" t="n">
        <v>0.105048</v>
      </c>
      <c r="DJ10" s="17" t="n">
        <v>0.185486</v>
      </c>
      <c r="DK10" s="17" t="n">
        <v>0.001</v>
      </c>
      <c r="DL10" s="17" t="n">
        <v>0.267112</v>
      </c>
      <c r="DM10" s="17" t="n">
        <v>1.040052</v>
      </c>
      <c r="DN10" s="17" t="n">
        <v>0.01888</v>
      </c>
      <c r="DO10" s="17">
        <f>SUM(DC10:DN10)</f>
        <v/>
      </c>
      <c r="DP10" s="17" t="n">
        <v>1.219186</v>
      </c>
      <c r="DQ10" s="17" t="n">
        <v>2.136101</v>
      </c>
      <c r="DR10" s="17" t="n">
        <v>3.109578</v>
      </c>
      <c r="DS10" s="17" t="n">
        <v>3.355189</v>
      </c>
      <c r="DT10" s="17" t="n">
        <v>3.942704</v>
      </c>
      <c r="DU10" s="17" t="n">
        <v>3.623554</v>
      </c>
      <c r="DV10" s="17" t="n">
        <v>5.10599</v>
      </c>
      <c r="DW10" s="17" t="n">
        <v>3.078287</v>
      </c>
      <c r="DX10" s="17" t="n">
        <v>1.303171</v>
      </c>
      <c r="DY10" s="17" t="n">
        <v>0.85519</v>
      </c>
      <c r="DZ10" s="17" t="n">
        <v>0.573749</v>
      </c>
      <c r="EA10" s="17" t="n">
        <v>2.627225</v>
      </c>
      <c r="EB10" s="17">
        <f>SUM(DP10:EA10)</f>
        <v/>
      </c>
      <c r="EC10" s="17" t="n">
        <v>4.518108</v>
      </c>
      <c r="ED10" s="17" t="n">
        <v>4.436361</v>
      </c>
      <c r="EE10" s="17" t="n">
        <v>4.076909</v>
      </c>
      <c r="EF10" s="17" t="n">
        <v>6.088739</v>
      </c>
      <c r="EG10" s="17" t="n">
        <v>2.861122</v>
      </c>
      <c r="EH10" s="17" t="n">
        <v>4.359119</v>
      </c>
      <c r="EI10" s="17" t="n">
        <v>2.461647</v>
      </c>
      <c r="EJ10" s="17" t="n">
        <v>2.971404</v>
      </c>
      <c r="EO10" s="17">
        <f>SUM(EC10:EN10)</f>
        <v/>
      </c>
      <c r="EP10">
        <f>B10</f>
        <v/>
      </c>
    </row>
    <row r="11" ht="15" customHeight="1" s="84">
      <c r="B11" s="16" t="inlineStr">
        <is>
          <t>Egypt</t>
        </is>
      </c>
      <c r="O11" s="17">
        <f>SUM(C11:N11)</f>
        <v/>
      </c>
      <c r="AB11" s="17">
        <f>SUM(P11:AA11)</f>
        <v/>
      </c>
      <c r="AI11" s="17" t="n">
        <v>0.1755</v>
      </c>
      <c r="AK11" s="17" t="n">
        <v>0.234</v>
      </c>
      <c r="AL11" s="17" t="n">
        <v>0.0975</v>
      </c>
      <c r="AM11" s="17" t="n">
        <v>0.2949</v>
      </c>
      <c r="AN11" s="17" t="n">
        <v>2.157</v>
      </c>
      <c r="AO11" s="17">
        <f>SUM(AC11:AN11)</f>
        <v/>
      </c>
      <c r="AP11" s="17" t="n">
        <v>4.491927</v>
      </c>
      <c r="AQ11" s="17" t="n">
        <v>5.368</v>
      </c>
      <c r="AR11" s="17" t="n">
        <v>3.278</v>
      </c>
      <c r="AS11" s="17" t="n">
        <v>5.703</v>
      </c>
      <c r="AT11" s="17" t="n">
        <v>10.005</v>
      </c>
      <c r="AU11" s="17" t="n">
        <v>9.151999999999999</v>
      </c>
      <c r="AV11" s="17" t="n">
        <v>8.954000000000001</v>
      </c>
      <c r="AW11" s="17" t="n">
        <v>9.438000000000001</v>
      </c>
      <c r="AX11" s="17" t="n">
        <v>7.59</v>
      </c>
      <c r="AY11" s="17" t="n">
        <v>1.012</v>
      </c>
      <c r="AZ11" s="17" t="n">
        <v>4.55398</v>
      </c>
      <c r="BA11" s="17" t="n">
        <v>2.508</v>
      </c>
      <c r="BB11" s="17">
        <f>SUM(AP11:BA11)</f>
        <v/>
      </c>
      <c r="BC11" s="17" t="n">
        <v>4.356875</v>
      </c>
      <c r="BD11" s="17" t="n">
        <v>2.510378</v>
      </c>
      <c r="BE11" s="17" t="n">
        <v>2.091712</v>
      </c>
      <c r="BF11" s="17" t="n">
        <v>1.592373</v>
      </c>
      <c r="BG11" s="17" t="n">
        <v>3.34463</v>
      </c>
      <c r="BH11" s="17" t="n">
        <v>8.054</v>
      </c>
      <c r="BI11" s="17" t="n">
        <v>2.26642</v>
      </c>
      <c r="BJ11" s="17" t="n">
        <v>2.002</v>
      </c>
      <c r="BK11" s="17" t="n">
        <v>2.853093</v>
      </c>
      <c r="BL11" s="17" t="n">
        <v>11.251541</v>
      </c>
      <c r="BM11" s="17" t="n">
        <v>5.489515</v>
      </c>
      <c r="BN11" s="17" t="n">
        <v>8.314</v>
      </c>
      <c r="BO11" s="17">
        <f>SUM(BC11:BN11)</f>
        <v/>
      </c>
      <c r="BP11" s="17" t="n">
        <v>9.98077</v>
      </c>
      <c r="BQ11" s="17" t="n">
        <v>5.6761</v>
      </c>
      <c r="BR11" s="17" t="n">
        <v>3.25745</v>
      </c>
      <c r="BS11" s="17" t="n">
        <v>6.312</v>
      </c>
      <c r="BT11" s="17" t="n">
        <v>6.7322</v>
      </c>
      <c r="BU11" s="17" t="n">
        <v>7.70755</v>
      </c>
      <c r="BV11" s="17" t="n">
        <v>6.990642</v>
      </c>
      <c r="BW11" s="17" t="n">
        <v>7.904109</v>
      </c>
      <c r="BX11" s="17" t="n">
        <v>5.808804</v>
      </c>
      <c r="BY11" s="17" t="n">
        <v>6.479568</v>
      </c>
      <c r="BZ11" s="17" t="n">
        <v>3.020603</v>
      </c>
      <c r="CA11" s="17" t="n">
        <v>11.849251</v>
      </c>
      <c r="CB11" s="17">
        <f>SUM(BP11:CA11)</f>
        <v/>
      </c>
      <c r="CC11" s="17" t="n">
        <v>8.28115</v>
      </c>
      <c r="CD11" s="17" t="n">
        <v>6.475649</v>
      </c>
      <c r="CE11" s="17" t="n">
        <v>4.991661</v>
      </c>
      <c r="CF11" s="17" t="n">
        <v>8.56405</v>
      </c>
      <c r="CG11" s="17" t="n">
        <v>12.2797</v>
      </c>
      <c r="CH11" s="17" t="n">
        <v>15.98127</v>
      </c>
      <c r="CI11" s="17" t="n">
        <v>7.688858</v>
      </c>
      <c r="CJ11" s="17" t="n">
        <v>3.34305</v>
      </c>
      <c r="CK11" s="17" t="n">
        <v>1.50765</v>
      </c>
      <c r="CL11" s="17" t="n">
        <v>3.0153</v>
      </c>
      <c r="CM11" s="17" t="n">
        <v>4.701807</v>
      </c>
      <c r="CN11" s="17" t="n">
        <v>0.009864</v>
      </c>
      <c r="CO11" s="17">
        <f>SUM(CC11:CN11)</f>
        <v/>
      </c>
      <c r="CQ11" s="17" t="n">
        <v>1.0051</v>
      </c>
      <c r="CR11" s="17" t="n">
        <v>1.0051</v>
      </c>
      <c r="CU11" s="17" t="n">
        <v>0.58995</v>
      </c>
      <c r="CV11" s="17" t="n">
        <v>0.874</v>
      </c>
      <c r="CW11" s="17" t="n">
        <v>1.38745</v>
      </c>
      <c r="CX11" s="17" t="n">
        <v>2.622</v>
      </c>
      <c r="CY11" s="17" t="n">
        <v>1.748</v>
      </c>
      <c r="DA11" s="17" t="n">
        <v>0.476</v>
      </c>
      <c r="DB11" s="17">
        <f>SUM(CP11:DA11)</f>
        <v/>
      </c>
      <c r="DI11" s="17" t="n">
        <v>0.072849</v>
      </c>
      <c r="DJ11" s="17" t="n">
        <v>0.018437</v>
      </c>
      <c r="DO11" s="17">
        <f>SUM(DC11:DN11)</f>
        <v/>
      </c>
      <c r="DP11" s="17" t="n">
        <v>0.02295</v>
      </c>
      <c r="DQ11" s="17" t="n">
        <v>1.591435</v>
      </c>
      <c r="DR11" s="17" t="n">
        <v>1.566345</v>
      </c>
      <c r="DS11" s="17" t="n">
        <v>1.738715</v>
      </c>
      <c r="DT11" s="17" t="n">
        <v>1.653125</v>
      </c>
      <c r="DU11" s="17" t="n">
        <v>1.632375</v>
      </c>
      <c r="DV11" s="17" t="n">
        <v>1.486763</v>
      </c>
      <c r="DW11" s="17" t="n">
        <v>0.7265200000000001</v>
      </c>
      <c r="DX11" s="17" t="n">
        <v>1.929573</v>
      </c>
      <c r="DY11" s="17" t="n">
        <v>1.13516</v>
      </c>
      <c r="DZ11" s="17" t="n">
        <v>1.522754</v>
      </c>
      <c r="EA11" s="17" t="n">
        <v>0.139632</v>
      </c>
      <c r="EB11" s="17">
        <f>SUM(DP11:EA11)</f>
        <v/>
      </c>
      <c r="EC11" s="17" t="n">
        <v>0.67125</v>
      </c>
      <c r="ED11" s="17" t="n">
        <v>3.25925</v>
      </c>
      <c r="EE11" s="17" t="n">
        <v>3.60295</v>
      </c>
      <c r="EF11" s="17" t="n">
        <v>3.4921</v>
      </c>
      <c r="EG11" s="17" t="n">
        <v>7.0308</v>
      </c>
      <c r="EH11" s="17" t="n">
        <v>1.15045</v>
      </c>
      <c r="EI11" s="17" t="n">
        <v>7.4613</v>
      </c>
      <c r="EJ11" s="17" t="n">
        <v>4.045</v>
      </c>
      <c r="EO11" s="17">
        <f>SUM(EC11:EN11)</f>
        <v/>
      </c>
      <c r="EP11">
        <f>B11</f>
        <v/>
      </c>
    </row>
    <row r="12" ht="15" customHeight="1" s="84">
      <c r="B12" s="16" t="inlineStr">
        <is>
          <t>Japan</t>
        </is>
      </c>
      <c r="O12" s="17">
        <f>SUM(C12:N12)</f>
        <v/>
      </c>
      <c r="AB12" s="17">
        <f>SUM(P12:AA12)</f>
        <v/>
      </c>
      <c r="AO12" s="17">
        <f>SUM(AC12:AN12)</f>
        <v/>
      </c>
      <c r="AP12" s="17" t="n">
        <v>0.837614</v>
      </c>
      <c r="AQ12" s="17" t="n">
        <v>0.26299</v>
      </c>
      <c r="AR12" s="17" t="n">
        <v>0.326875</v>
      </c>
      <c r="AS12" s="17" t="n">
        <v>0.352011</v>
      </c>
      <c r="AT12" s="17" t="n">
        <v>0.172331</v>
      </c>
      <c r="AU12" s="17" t="n">
        <v>0.139824</v>
      </c>
      <c r="AV12" s="17" t="n">
        <v>0.245441</v>
      </c>
      <c r="AW12" s="17" t="n">
        <v>0.243034</v>
      </c>
      <c r="AX12" s="17" t="n">
        <v>0.292457</v>
      </c>
      <c r="AY12" s="17" t="n">
        <v>0.212522</v>
      </c>
      <c r="AZ12" s="17" t="n">
        <v>0.20933</v>
      </c>
      <c r="BA12" s="17" t="n">
        <v>0.5429389999999999</v>
      </c>
      <c r="BB12" s="17">
        <f>SUM(AP12:BA12)</f>
        <v/>
      </c>
      <c r="BC12" s="17" t="n">
        <v>0.27793</v>
      </c>
      <c r="BD12" s="17" t="n">
        <v>0.224262</v>
      </c>
      <c r="BE12" s="17" t="n">
        <v>0.396163</v>
      </c>
      <c r="BF12" s="17" t="n">
        <v>0.239067</v>
      </c>
      <c r="BG12" s="17" t="n">
        <v>0.242792</v>
      </c>
      <c r="BH12" s="17" t="n">
        <v>0.348461</v>
      </c>
      <c r="BI12" s="17" t="n">
        <v>0.224654</v>
      </c>
      <c r="BJ12" s="17" t="n">
        <v>0.244175</v>
      </c>
      <c r="BK12" s="17" t="n">
        <v>0.140625</v>
      </c>
      <c r="BL12" s="17" t="n">
        <v>0.033</v>
      </c>
      <c r="BM12" s="17" t="n">
        <v>0.06615500000000001</v>
      </c>
      <c r="BN12" s="17" t="n">
        <v>0.364188</v>
      </c>
      <c r="BO12" s="17">
        <f>SUM(BC12:BN12)</f>
        <v/>
      </c>
      <c r="CB12" s="17">
        <f>SUM(BP12:CA12)</f>
        <v/>
      </c>
      <c r="CO12" s="17">
        <f>SUM(CC12:CN12)</f>
        <v/>
      </c>
      <c r="CP12" s="17" t="n">
        <v>0.288849</v>
      </c>
      <c r="CQ12" s="17" t="n">
        <v>1e-06</v>
      </c>
      <c r="CS12" s="17" t="n">
        <v>0.00085</v>
      </c>
      <c r="CT12" s="17" t="n">
        <v>0.0756</v>
      </c>
      <c r="CU12" s="17" t="n">
        <v>0.00024</v>
      </c>
      <c r="CV12" s="17" t="n">
        <v>0.0756</v>
      </c>
      <c r="CX12" s="17" t="n">
        <v>0.005983</v>
      </c>
      <c r="CZ12" s="17" t="n">
        <v>0.007941999999999999</v>
      </c>
      <c r="DB12" s="17">
        <f>SUM(CP12:DA12)</f>
        <v/>
      </c>
      <c r="DC12" s="17" t="n">
        <v>0.285439</v>
      </c>
      <c r="DD12" s="17" t="n">
        <v>0.568545</v>
      </c>
      <c r="DE12" s="17" t="n">
        <v>0.424989</v>
      </c>
      <c r="DF12" s="17" t="n">
        <v>0.44388</v>
      </c>
      <c r="DG12" s="17" t="n">
        <v>0.38407</v>
      </c>
      <c r="DH12" s="17" t="n">
        <v>0.466705</v>
      </c>
      <c r="DI12" s="17" t="n">
        <v>0.37842</v>
      </c>
      <c r="DJ12" s="17" t="n">
        <v>0.2973</v>
      </c>
      <c r="DK12" s="17" t="n">
        <v>0.48795</v>
      </c>
      <c r="DL12" s="17" t="n">
        <v>0.490409</v>
      </c>
      <c r="DM12" s="17" t="n">
        <v>0.2425</v>
      </c>
      <c r="DO12" s="17">
        <f>SUM(DC12:DN12)</f>
        <v/>
      </c>
      <c r="DP12" s="17" t="n">
        <v>0.302577</v>
      </c>
      <c r="DQ12" s="17" t="n">
        <v>0.29718</v>
      </c>
      <c r="DR12" s="17" t="n">
        <v>0.018108</v>
      </c>
      <c r="DS12" s="17" t="n">
        <v>0.1477</v>
      </c>
      <c r="DT12" s="17" t="n">
        <v>0.197</v>
      </c>
      <c r="DU12" s="17" t="n">
        <v>0.05386</v>
      </c>
      <c r="DW12" s="17" t="n">
        <v>0.12886</v>
      </c>
      <c r="DX12" s="17" t="n">
        <v>0.2378</v>
      </c>
      <c r="DZ12" s="17" t="n">
        <v>0.5890570000000001</v>
      </c>
      <c r="EA12" s="17" t="n">
        <v>0.5046</v>
      </c>
      <c r="EB12" s="17">
        <f>SUM(DP12:EA12)</f>
        <v/>
      </c>
      <c r="EC12" s="17" t="n">
        <v>4.035455</v>
      </c>
      <c r="ED12" s="17" t="n">
        <v>2.159994</v>
      </c>
      <c r="EE12" s="17" t="n">
        <v>3.103183</v>
      </c>
      <c r="EF12" s="17" t="n">
        <v>6.477474</v>
      </c>
      <c r="EG12" s="17" t="n">
        <v>3.061577</v>
      </c>
      <c r="EH12" s="17" t="n">
        <v>4.087763</v>
      </c>
      <c r="EI12" s="17" t="n">
        <v>3.449739</v>
      </c>
      <c r="EJ12" s="17" t="n">
        <v>3.124194</v>
      </c>
      <c r="EO12" s="17">
        <f>SUM(EC12:EN12)</f>
        <v/>
      </c>
      <c r="EP12">
        <f>B12</f>
        <v/>
      </c>
    </row>
    <row r="13" ht="15" customHeight="1" s="84">
      <c r="B13" s="16" t="inlineStr">
        <is>
          <t>Turkey</t>
        </is>
      </c>
      <c r="C13" s="17" t="n">
        <v>0.104882</v>
      </c>
      <c r="D13" s="17" t="n">
        <v>0.0015</v>
      </c>
      <c r="E13" s="17" t="n">
        <v>0.199</v>
      </c>
      <c r="F13" s="17" t="n">
        <v>0.1746</v>
      </c>
      <c r="G13" s="17" t="n">
        <v>0.1298</v>
      </c>
      <c r="H13" s="17" t="n">
        <v>0.040619</v>
      </c>
      <c r="J13" s="17" t="n">
        <v>0.0198</v>
      </c>
      <c r="K13" s="17" t="n">
        <v>0.0426</v>
      </c>
      <c r="L13" s="17" t="n">
        <v>0.0228</v>
      </c>
      <c r="M13" s="17" t="n">
        <v>0.056672</v>
      </c>
      <c r="N13" s="17" t="n">
        <v>0.0963</v>
      </c>
      <c r="O13" s="17">
        <f>SUM(C13:N13)</f>
        <v/>
      </c>
      <c r="P13" s="17" t="n">
        <v>0.0198</v>
      </c>
      <c r="Q13" s="17" t="n">
        <v>0.259875</v>
      </c>
      <c r="R13" s="17" t="n">
        <v>0.333025</v>
      </c>
      <c r="S13" s="17" t="n">
        <v>0.18395</v>
      </c>
      <c r="T13" s="17" t="n">
        <v>0.50735</v>
      </c>
      <c r="U13" s="17" t="n">
        <v>0.046</v>
      </c>
      <c r="V13" s="17" t="n">
        <v>0.1194</v>
      </c>
      <c r="W13" s="17" t="n">
        <v>0.0597</v>
      </c>
      <c r="X13" s="17" t="n">
        <v>0.001</v>
      </c>
      <c r="Y13" s="17" t="n">
        <v>0.000313</v>
      </c>
      <c r="Z13" s="17" t="n">
        <v>0.10181</v>
      </c>
      <c r="AA13" s="17" t="n">
        <v>4.39295</v>
      </c>
      <c r="AB13" s="17">
        <f>SUM(P13:AA13)</f>
        <v/>
      </c>
      <c r="AC13" s="17" t="n">
        <v>6.190158</v>
      </c>
      <c r="AD13" s="17" t="n">
        <v>2.678838</v>
      </c>
      <c r="AE13" s="17" t="n">
        <v>5.529752</v>
      </c>
      <c r="AF13" s="17" t="n">
        <v>1.361867</v>
      </c>
      <c r="AG13" s="17" t="n">
        <v>4.722664</v>
      </c>
      <c r="AH13" s="17" t="n">
        <v>5.877664</v>
      </c>
      <c r="AI13" s="17" t="n">
        <v>3.030513</v>
      </c>
      <c r="AJ13" s="17" t="n">
        <v>3.355104</v>
      </c>
      <c r="AK13" s="17" t="n">
        <v>5.802605</v>
      </c>
      <c r="AL13" s="17" t="n">
        <v>9.377464</v>
      </c>
      <c r="AM13" s="17" t="n">
        <v>6.667897</v>
      </c>
      <c r="AN13" s="17" t="n">
        <v>5.525975</v>
      </c>
      <c r="AO13" s="17">
        <f>SUM(AC13:AN13)</f>
        <v/>
      </c>
      <c r="AP13" s="17" t="n">
        <v>4.382799</v>
      </c>
      <c r="AQ13" s="17" t="n">
        <v>1.50765</v>
      </c>
      <c r="AR13" s="17" t="n">
        <v>2.737375</v>
      </c>
      <c r="AS13" s="17" t="n">
        <v>4.81575</v>
      </c>
      <c r="AT13" s="17" t="n">
        <v>4.013064</v>
      </c>
      <c r="AU13" s="17" t="n">
        <v>4.194</v>
      </c>
      <c r="AV13" s="17" t="n">
        <v>1.8544</v>
      </c>
      <c r="AW13" s="17" t="n">
        <v>0.88649</v>
      </c>
      <c r="AX13" s="17" t="n">
        <v>1.52665</v>
      </c>
      <c r="AY13" s="17" t="n">
        <v>2.007423</v>
      </c>
      <c r="AZ13" s="17" t="n">
        <v>1.701703</v>
      </c>
      <c r="BA13" s="17" t="n">
        <v>1.0678</v>
      </c>
      <c r="BB13" s="17">
        <f>SUM(AP13:BA13)</f>
        <v/>
      </c>
      <c r="BC13" s="17" t="n">
        <v>1.493414</v>
      </c>
      <c r="BD13" s="17" t="n">
        <v>0.26499</v>
      </c>
      <c r="BE13" s="17" t="n">
        <v>0.11</v>
      </c>
      <c r="BF13" s="17" t="n">
        <v>0.115695</v>
      </c>
      <c r="BG13" s="17" t="n">
        <v>0.08815000000000001</v>
      </c>
      <c r="BH13" s="17" t="n">
        <v>0.001267</v>
      </c>
      <c r="BI13" s="17" t="n">
        <v>0.11</v>
      </c>
      <c r="BJ13" s="17" t="n">
        <v>0.00048</v>
      </c>
      <c r="BK13" s="17" t="n">
        <v>0.07149800000000001</v>
      </c>
      <c r="BL13" s="17" t="n">
        <v>2.149441</v>
      </c>
      <c r="BM13" s="17" t="n">
        <v>1.077986</v>
      </c>
      <c r="BN13" s="17" t="n">
        <v>1.058</v>
      </c>
      <c r="BO13" s="17">
        <f>SUM(BC13:BN13)</f>
        <v/>
      </c>
      <c r="BP13" s="17" t="n">
        <v>2.618156</v>
      </c>
      <c r="BQ13" s="17" t="n">
        <v>1.25724</v>
      </c>
      <c r="BR13" s="17" t="n">
        <v>0.46973</v>
      </c>
      <c r="BS13" s="17" t="n">
        <v>0.616</v>
      </c>
      <c r="BT13" s="17" t="n">
        <v>0.006264</v>
      </c>
      <c r="BX13" s="17" t="n">
        <v>0.539972</v>
      </c>
      <c r="BY13" s="17" t="n">
        <v>0.47004</v>
      </c>
      <c r="BZ13" s="17" t="n">
        <v>1.378469</v>
      </c>
      <c r="CA13" s="17" t="n">
        <v>0.28766</v>
      </c>
      <c r="CB13" s="17">
        <f>SUM(BP13:CA13)</f>
        <v/>
      </c>
      <c r="CC13" s="17" t="n">
        <v>1.381299</v>
      </c>
      <c r="CD13" s="17" t="n">
        <v>0.97542</v>
      </c>
      <c r="CF13" s="17" t="n">
        <v>1.793972</v>
      </c>
      <c r="CG13" s="17" t="n">
        <v>1.138672</v>
      </c>
      <c r="CH13" s="17" t="n">
        <v>1.21</v>
      </c>
      <c r="CJ13" s="17" t="n">
        <v>0.660707</v>
      </c>
      <c r="CL13" s="17" t="n">
        <v>0.463154</v>
      </c>
      <c r="CM13" s="17" t="n">
        <v>0.6831</v>
      </c>
      <c r="CN13" s="17" t="n">
        <v>0.802274</v>
      </c>
      <c r="CO13" s="17">
        <f>SUM(CC13:CN13)</f>
        <v/>
      </c>
      <c r="CP13" s="17" t="n">
        <v>1.017031</v>
      </c>
      <c r="CQ13" s="17" t="n">
        <v>1.339</v>
      </c>
      <c r="CR13" s="17" t="n">
        <v>1.804</v>
      </c>
      <c r="CS13" s="17" t="n">
        <v>1.034</v>
      </c>
      <c r="CT13" s="17" t="n">
        <v>0.198</v>
      </c>
      <c r="CU13" s="17" t="n">
        <v>0.22</v>
      </c>
      <c r="CV13" s="17" t="n">
        <v>1.518</v>
      </c>
      <c r="CW13" s="17" t="n">
        <v>1.9052</v>
      </c>
      <c r="CX13" s="17" t="n">
        <v>1.354035</v>
      </c>
      <c r="CY13" s="17" t="n">
        <v>1.187041</v>
      </c>
      <c r="CZ13" s="17" t="n">
        <v>1.61055</v>
      </c>
      <c r="DA13" s="17" t="n">
        <v>1.99426</v>
      </c>
      <c r="DB13" s="17">
        <f>SUM(CP13:DA13)</f>
        <v/>
      </c>
      <c r="DC13" s="17" t="n">
        <v>3.63722</v>
      </c>
      <c r="DD13" s="17" t="n">
        <v>2.432128</v>
      </c>
      <c r="DE13" s="17" t="n">
        <v>7.218352</v>
      </c>
      <c r="DF13" s="17" t="n">
        <v>5.755992</v>
      </c>
      <c r="DG13" s="17" t="n">
        <v>2.38415</v>
      </c>
      <c r="DH13" s="17" t="n">
        <v>4.049484</v>
      </c>
      <c r="DI13" s="17" t="n">
        <v>6.56319</v>
      </c>
      <c r="DJ13" s="17" t="n">
        <v>3.752804</v>
      </c>
      <c r="DK13" s="17" t="n">
        <v>3.309855</v>
      </c>
      <c r="DL13" s="17" t="n">
        <v>1.656138</v>
      </c>
      <c r="DM13" s="17" t="n">
        <v>2.210262</v>
      </c>
      <c r="DO13" s="17">
        <f>SUM(DC13:DN13)</f>
        <v/>
      </c>
      <c r="DP13" s="17" t="n">
        <v>7.915031</v>
      </c>
      <c r="DQ13" s="17" t="n">
        <v>2.00476</v>
      </c>
      <c r="DR13" s="17" t="n">
        <v>5.07466</v>
      </c>
      <c r="DS13" s="17" t="n">
        <v>5.09583</v>
      </c>
      <c r="DT13" s="17" t="n">
        <v>3.119471</v>
      </c>
      <c r="DU13" s="17" t="n">
        <v>4.836441</v>
      </c>
      <c r="DV13" s="17" t="n">
        <v>4.807798</v>
      </c>
      <c r="DW13" s="17" t="n">
        <v>2.887092</v>
      </c>
      <c r="DX13" s="17" t="n">
        <v>2.34154</v>
      </c>
      <c r="DY13" s="17" t="n">
        <v>3.543</v>
      </c>
      <c r="DZ13" s="17" t="n">
        <v>2.051996</v>
      </c>
      <c r="EA13" s="17" t="n">
        <v>1.666674</v>
      </c>
      <c r="EB13" s="17">
        <f>SUM(DP13:EA13)</f>
        <v/>
      </c>
      <c r="EC13" s="17" t="n">
        <v>1.985236</v>
      </c>
      <c r="ED13" s="17" t="n">
        <v>5.282315</v>
      </c>
      <c r="EE13" s="17" t="n">
        <v>4.302706</v>
      </c>
      <c r="EF13" s="17" t="n">
        <v>4.160958</v>
      </c>
      <c r="EG13" s="17" t="n">
        <v>3.718</v>
      </c>
      <c r="EH13" s="17" t="n">
        <v>0.8663999999999999</v>
      </c>
      <c r="EI13" s="17" t="n">
        <v>1.859154</v>
      </c>
      <c r="EJ13" s="17" t="n">
        <v>2.84004</v>
      </c>
      <c r="EO13" s="17">
        <f>SUM(EC13:EN13)</f>
        <v/>
      </c>
      <c r="EP13">
        <f>B13</f>
        <v/>
      </c>
    </row>
    <row r="14" ht="15" customHeight="1" s="84">
      <c r="B14" s="16" t="inlineStr">
        <is>
          <t>Malaysia</t>
        </is>
      </c>
      <c r="O14" s="17">
        <f>SUM(C14:N14)</f>
        <v/>
      </c>
      <c r="AB14" s="17">
        <f>SUM(P14:AA14)</f>
        <v/>
      </c>
      <c r="AO14" s="17">
        <f>SUM(AC14:AN14)</f>
        <v/>
      </c>
      <c r="BB14" s="17">
        <f>SUM(AP14:BA14)</f>
        <v/>
      </c>
      <c r="BO14" s="17">
        <f>SUM(BC14:BN14)</f>
        <v/>
      </c>
      <c r="BR14" s="17" t="n">
        <v>0.02</v>
      </c>
      <c r="BS14" s="17" t="n">
        <v>1.533</v>
      </c>
      <c r="BT14" s="17" t="n">
        <v>3.341</v>
      </c>
      <c r="BU14" s="17" t="n">
        <v>4.604794</v>
      </c>
      <c r="BV14" s="17" t="n">
        <v>3.002222</v>
      </c>
      <c r="BW14" s="17" t="n">
        <v>4.064693</v>
      </c>
      <c r="BX14" s="17" t="n">
        <v>2.411</v>
      </c>
      <c r="BY14" s="17" t="n">
        <v>8.035002</v>
      </c>
      <c r="BZ14" s="17" t="n">
        <v>3.558</v>
      </c>
      <c r="CA14" s="17" t="n">
        <v>5.4572</v>
      </c>
      <c r="CB14" s="17">
        <f>SUM(BP14:CA14)</f>
        <v/>
      </c>
      <c r="CC14" s="17" t="n">
        <v>2.536565</v>
      </c>
      <c r="CD14" s="17" t="n">
        <v>8.951568</v>
      </c>
      <c r="CE14" s="17" t="n">
        <v>6.266256</v>
      </c>
      <c r="CF14" s="17" t="n">
        <v>6.823531</v>
      </c>
      <c r="CG14" s="17" t="n">
        <v>1.328</v>
      </c>
      <c r="CH14" s="17" t="n">
        <v>3.3515</v>
      </c>
      <c r="CI14" s="17" t="n">
        <v>3.5525</v>
      </c>
      <c r="CJ14" s="17" t="n">
        <v>6.558296</v>
      </c>
      <c r="CK14" s="17" t="n">
        <v>4.516386</v>
      </c>
      <c r="CL14" s="17" t="n">
        <v>0.631731</v>
      </c>
      <c r="CM14" s="17" t="n">
        <v>2.36638</v>
      </c>
      <c r="CN14" s="17" t="n">
        <v>0.884778</v>
      </c>
      <c r="CO14" s="17">
        <f>SUM(CC14:CN14)</f>
        <v/>
      </c>
      <c r="CP14" s="17" t="n">
        <v>2.596051</v>
      </c>
      <c r="CQ14" s="17" t="n">
        <v>4.176</v>
      </c>
      <c r="CR14" s="17" t="n">
        <v>3.657456</v>
      </c>
      <c r="CS14" s="17" t="n">
        <v>2.03</v>
      </c>
      <c r="CT14" s="17" t="n">
        <v>1.908096</v>
      </c>
      <c r="CU14" s="17" t="n">
        <v>4.048824</v>
      </c>
      <c r="CV14" s="17" t="n">
        <v>3.060349</v>
      </c>
      <c r="CW14" s="17" t="n">
        <v>1.928</v>
      </c>
      <c r="CX14" s="17" t="n">
        <v>5.13319</v>
      </c>
      <c r="CY14" s="17" t="n">
        <v>6.93575</v>
      </c>
      <c r="CZ14" s="17" t="n">
        <v>4.286353</v>
      </c>
      <c r="DA14" s="17" t="n">
        <v>3.66678</v>
      </c>
      <c r="DB14" s="17">
        <f>SUM(CP14:DA14)</f>
        <v/>
      </c>
      <c r="DC14" s="17" t="n">
        <v>1.917163</v>
      </c>
      <c r="DD14" s="17" t="n">
        <v>2.29</v>
      </c>
      <c r="DE14" s="17" t="n">
        <v>1.418</v>
      </c>
      <c r="DF14" s="17" t="n">
        <v>0.748</v>
      </c>
      <c r="DG14" s="17" t="n">
        <v>1.704</v>
      </c>
      <c r="DH14" s="17" t="n">
        <v>2.126</v>
      </c>
      <c r="DI14" s="17" t="n">
        <v>1.13</v>
      </c>
      <c r="DJ14" s="17" t="n">
        <v>1.446</v>
      </c>
      <c r="DK14" s="17" t="n">
        <v>3.0413</v>
      </c>
      <c r="DL14" s="17" t="n">
        <v>1.430019</v>
      </c>
      <c r="DM14" s="17" t="n">
        <v>3.549</v>
      </c>
      <c r="DN14" s="17" t="n">
        <v>3.701048</v>
      </c>
      <c r="DO14" s="17">
        <f>SUM(DC14:DN14)</f>
        <v/>
      </c>
      <c r="DP14" s="17" t="n">
        <v>2.384899</v>
      </c>
      <c r="DQ14" s="17" t="n">
        <v>6.130346</v>
      </c>
      <c r="DR14" s="17" t="n">
        <v>3.669165</v>
      </c>
      <c r="DS14" s="17" t="n">
        <v>3.941529</v>
      </c>
      <c r="DT14" s="17" t="n">
        <v>3.32545</v>
      </c>
      <c r="DU14" s="17" t="n">
        <v>4.358877</v>
      </c>
      <c r="DV14" s="17" t="n">
        <v>4.298348</v>
      </c>
      <c r="DW14" s="17" t="n">
        <v>5.490864</v>
      </c>
      <c r="DX14" s="17" t="n">
        <v>5.163797</v>
      </c>
      <c r="DY14" s="17" t="n">
        <v>4.361072</v>
      </c>
      <c r="DZ14" s="17" t="n">
        <v>2.256596</v>
      </c>
      <c r="EA14" s="17" t="n">
        <v>1.352994</v>
      </c>
      <c r="EB14" s="17">
        <f>SUM(DP14:EA14)</f>
        <v/>
      </c>
      <c r="EC14" s="17" t="n">
        <v>2.85966</v>
      </c>
      <c r="ED14" s="17" t="n">
        <v>1.592745</v>
      </c>
      <c r="EE14" s="17" t="n">
        <v>2.281606</v>
      </c>
      <c r="EF14" s="17" t="n">
        <v>3.623164</v>
      </c>
      <c r="EG14" s="17" t="n">
        <v>0.87468</v>
      </c>
      <c r="EH14" s="17" t="n">
        <v>2.04073</v>
      </c>
      <c r="EI14" s="17" t="n">
        <v>4.539584</v>
      </c>
      <c r="EJ14" s="17" t="n">
        <v>2.456277</v>
      </c>
      <c r="EO14" s="17">
        <f>SUM(EC14:EN14)</f>
        <v/>
      </c>
      <c r="EP14">
        <f>B14</f>
        <v/>
      </c>
    </row>
    <row r="15" ht="15" customHeight="1" s="84">
      <c r="B15" s="16" t="inlineStr">
        <is>
          <t>Pakistan</t>
        </is>
      </c>
      <c r="C15" s="17" t="n">
        <v>2.64</v>
      </c>
      <c r="D15" s="17" t="n">
        <v>3.05048</v>
      </c>
      <c r="E15" s="17" t="n">
        <v>2.5212</v>
      </c>
      <c r="F15" s="17" t="n">
        <v>1.408</v>
      </c>
      <c r="G15" s="17" t="n">
        <v>2.98648</v>
      </c>
      <c r="H15" s="17" t="n">
        <v>1.54</v>
      </c>
      <c r="I15" s="17" t="n">
        <v>5.36048</v>
      </c>
      <c r="J15" s="17" t="n">
        <v>5.467938</v>
      </c>
      <c r="K15" s="17" t="n">
        <v>3.99648</v>
      </c>
      <c r="L15" s="17" t="n">
        <v>2.6392</v>
      </c>
      <c r="M15" s="17" t="n">
        <v>2.4453</v>
      </c>
      <c r="N15" s="17" t="n">
        <v>6.310096</v>
      </c>
      <c r="O15" s="17">
        <f>SUM(C15:N15)</f>
        <v/>
      </c>
      <c r="P15" s="17" t="n">
        <v>5.150363</v>
      </c>
      <c r="Q15" s="17" t="n">
        <v>2.8707</v>
      </c>
      <c r="R15" s="17" t="n">
        <v>4.87992</v>
      </c>
      <c r="S15" s="17" t="n">
        <v>8.102899000000001</v>
      </c>
      <c r="T15" s="17" t="n">
        <v>6.90063</v>
      </c>
      <c r="U15" s="17" t="n">
        <v>5</v>
      </c>
      <c r="V15" s="17" t="n">
        <v>7.558719</v>
      </c>
      <c r="W15" s="17" t="n">
        <v>8.2311</v>
      </c>
      <c r="X15" s="17" t="n">
        <v>4.6596</v>
      </c>
      <c r="Y15" s="17" t="n">
        <v>4.6087</v>
      </c>
      <c r="Z15" s="17" t="n">
        <v>10.940174</v>
      </c>
      <c r="AA15" s="17" t="n">
        <v>9.593211999999999</v>
      </c>
      <c r="AB15" s="17">
        <f>SUM(P15:AA15)</f>
        <v/>
      </c>
      <c r="AC15" s="17" t="n">
        <v>5.12486</v>
      </c>
      <c r="AD15" s="17" t="n">
        <v>4.344451</v>
      </c>
      <c r="AE15" s="17" t="n">
        <v>4.011</v>
      </c>
      <c r="AF15" s="17" t="n">
        <v>11.96028</v>
      </c>
      <c r="AG15" s="17" t="n">
        <v>2.27686</v>
      </c>
      <c r="AH15" s="17" t="n">
        <v>1.716</v>
      </c>
      <c r="AI15" s="17" t="n">
        <v>4.05564</v>
      </c>
      <c r="AJ15" s="17" t="n">
        <v>5.652872</v>
      </c>
      <c r="AK15" s="17" t="n">
        <v>12.785951</v>
      </c>
      <c r="AL15" s="17" t="n">
        <v>2.685106</v>
      </c>
      <c r="AM15" s="17" t="n">
        <v>2.186066</v>
      </c>
      <c r="AN15" s="17" t="n">
        <v>5.075383</v>
      </c>
      <c r="AO15" s="17">
        <f>SUM(AC15:AN15)</f>
        <v/>
      </c>
      <c r="AP15" s="17" t="n">
        <v>5.513021</v>
      </c>
      <c r="AQ15" s="17" t="n">
        <v>5.27437</v>
      </c>
      <c r="AR15" s="17" t="n">
        <v>6.281966</v>
      </c>
      <c r="AS15" s="17" t="n">
        <v>7.036298</v>
      </c>
      <c r="AT15" s="17" t="n">
        <v>4.578575</v>
      </c>
      <c r="AU15" s="17" t="n">
        <v>3.546552</v>
      </c>
      <c r="AV15" s="17" t="n">
        <v>7.943348</v>
      </c>
      <c r="AW15" s="17" t="n">
        <v>4.27923</v>
      </c>
      <c r="AX15" s="17" t="n">
        <v>4.69172</v>
      </c>
      <c r="AY15" s="17" t="n">
        <v>7.81486</v>
      </c>
      <c r="AZ15" s="17" t="n">
        <v>7.263414</v>
      </c>
      <c r="BA15" s="17" t="n">
        <v>2.112</v>
      </c>
      <c r="BB15" s="17">
        <f>SUM(AP15:BA15)</f>
        <v/>
      </c>
      <c r="BC15" s="17" t="n">
        <v>4.73</v>
      </c>
      <c r="BD15" s="17" t="n">
        <v>4.554</v>
      </c>
      <c r="BE15" s="17" t="n">
        <v>3.894</v>
      </c>
      <c r="BF15" s="17" t="n">
        <v>9.57</v>
      </c>
      <c r="BG15" s="17" t="n">
        <v>8.414999999999999</v>
      </c>
      <c r="BH15" s="17" t="n">
        <v>13.41062</v>
      </c>
      <c r="BI15" s="17" t="n">
        <v>7.326</v>
      </c>
      <c r="BJ15" s="17" t="n">
        <v>4.741</v>
      </c>
      <c r="BK15" s="17" t="n">
        <v>15.532</v>
      </c>
      <c r="BL15" s="17" t="n">
        <v>4.583168</v>
      </c>
      <c r="BM15" s="17" t="n">
        <v>4.33361</v>
      </c>
      <c r="BN15" s="17" t="n">
        <v>20.67</v>
      </c>
      <c r="BO15" s="17">
        <f>SUM(BC15:BN15)</f>
        <v/>
      </c>
      <c r="BP15" s="17" t="n">
        <v>8.87312</v>
      </c>
      <c r="BQ15" s="17" t="n">
        <v>5.599</v>
      </c>
      <c r="BR15" s="17" t="n">
        <v>6.556</v>
      </c>
      <c r="BS15" s="17" t="n">
        <v>5.961726</v>
      </c>
      <c r="BT15" s="17" t="n">
        <v>1.585306</v>
      </c>
      <c r="BU15" s="17" t="n">
        <v>3.598434</v>
      </c>
      <c r="BV15" s="17" t="n">
        <v>5.655095</v>
      </c>
      <c r="BW15" s="17" t="n">
        <v>4.794952</v>
      </c>
      <c r="BX15" s="17" t="n">
        <v>2.684</v>
      </c>
      <c r="BY15" s="17" t="n">
        <v>1.526052</v>
      </c>
      <c r="BZ15" s="17" t="n">
        <v>5.023514</v>
      </c>
      <c r="CA15" s="17" t="n">
        <v>2.838</v>
      </c>
      <c r="CB15" s="17">
        <f>SUM(BP15:CA15)</f>
        <v/>
      </c>
      <c r="CC15" s="17" t="n">
        <v>5.082</v>
      </c>
      <c r="CD15" s="17" t="n">
        <v>2.706</v>
      </c>
      <c r="CE15" s="17" t="n">
        <v>5.814</v>
      </c>
      <c r="CF15" s="17" t="n">
        <v>3.41</v>
      </c>
      <c r="CG15" s="17" t="n">
        <v>3.0226</v>
      </c>
      <c r="CH15" s="17" t="n">
        <v>2.9104</v>
      </c>
      <c r="CI15" s="17" t="n">
        <v>4.136</v>
      </c>
      <c r="CJ15" s="17" t="n">
        <v>1.32</v>
      </c>
      <c r="CM15" s="17" t="n">
        <v>0.156113</v>
      </c>
      <c r="CN15" s="17" t="n">
        <v>0.09087000000000001</v>
      </c>
      <c r="CO15" s="17">
        <f>SUM(CC15:CN15)</f>
        <v/>
      </c>
      <c r="CQ15" s="17" t="n">
        <v>0.5929</v>
      </c>
      <c r="CR15" s="17" t="n">
        <v>0.396</v>
      </c>
      <c r="CS15" s="17" t="n">
        <v>4.007608</v>
      </c>
      <c r="CT15" s="17" t="n">
        <v>4.066846</v>
      </c>
      <c r="CU15" s="17" t="n">
        <v>6.688</v>
      </c>
      <c r="CV15" s="17" t="n">
        <v>2.791799</v>
      </c>
      <c r="CW15" s="17" t="n">
        <v>4.972</v>
      </c>
      <c r="CX15" s="17" t="n">
        <v>9.473722</v>
      </c>
      <c r="CY15" s="17" t="n">
        <v>9.57</v>
      </c>
      <c r="CZ15" s="17" t="n">
        <v>8.778</v>
      </c>
      <c r="DA15" s="17" t="n">
        <v>10.18555</v>
      </c>
      <c r="DB15" s="17">
        <f>SUM(CP15:DA15)</f>
        <v/>
      </c>
      <c r="DC15" s="17" t="n">
        <v>10.088652</v>
      </c>
      <c r="DD15" s="17" t="n">
        <v>11.609785</v>
      </c>
      <c r="DE15" s="17" t="n">
        <v>9.163512000000001</v>
      </c>
      <c r="DF15" s="17" t="n">
        <v>7.454</v>
      </c>
      <c r="DG15" s="17" t="n">
        <v>7.68915</v>
      </c>
      <c r="DH15" s="17" t="n">
        <v>7.884786</v>
      </c>
      <c r="DI15" s="17" t="n">
        <v>8.238</v>
      </c>
      <c r="DJ15" s="17" t="n">
        <v>7.254063</v>
      </c>
      <c r="DK15" s="17" t="n">
        <v>10.886012</v>
      </c>
      <c r="DL15" s="17" t="n">
        <v>11.8375</v>
      </c>
      <c r="DM15" s="17" t="n">
        <v>8.103351999999999</v>
      </c>
      <c r="DN15" s="17" t="n">
        <v>8.69</v>
      </c>
      <c r="DO15" s="17">
        <f>SUM(DC15:DN15)</f>
        <v/>
      </c>
      <c r="DP15" s="17" t="n">
        <v>7.234038</v>
      </c>
      <c r="DQ15" s="17" t="n">
        <v>4.4462</v>
      </c>
      <c r="DR15" s="17" t="n">
        <v>10.11408</v>
      </c>
      <c r="DS15" s="17" t="n">
        <v>12.6442</v>
      </c>
      <c r="DT15" s="17" t="n">
        <v>11.477526</v>
      </c>
      <c r="DU15" s="17" t="n">
        <v>8.984436000000001</v>
      </c>
      <c r="DV15" s="17" t="n">
        <v>8.2941</v>
      </c>
      <c r="DW15" s="17" t="n">
        <v>6.715752</v>
      </c>
      <c r="DX15" s="17" t="n">
        <v>8.763500000000001</v>
      </c>
      <c r="DY15" s="17" t="n">
        <v>6.4947</v>
      </c>
      <c r="DZ15" s="17" t="n">
        <v>4.869628</v>
      </c>
      <c r="EA15" s="17" t="n">
        <v>7.193226</v>
      </c>
      <c r="EB15" s="17">
        <f>SUM(DP15:EA15)</f>
        <v/>
      </c>
      <c r="EC15" s="17" t="n">
        <v>1.496</v>
      </c>
      <c r="ED15" s="17" t="n">
        <v>2.047</v>
      </c>
      <c r="EE15" s="17" t="n">
        <v>2.1325</v>
      </c>
      <c r="EF15" s="17" t="n">
        <v>3.432</v>
      </c>
      <c r="EG15" s="17" t="n">
        <v>1.907762</v>
      </c>
      <c r="EH15" s="17" t="n">
        <v>1.012</v>
      </c>
      <c r="EI15" s="17" t="n">
        <v>3.498</v>
      </c>
      <c r="EJ15" s="17" t="n">
        <v>3.562</v>
      </c>
      <c r="EO15" s="17">
        <f>SUM(EC15:EN15)</f>
        <v/>
      </c>
      <c r="EP15">
        <f>B15</f>
        <v/>
      </c>
    </row>
    <row r="16" ht="15" customHeight="1" s="84">
      <c r="B16" s="16" t="inlineStr">
        <is>
          <t>India</t>
        </is>
      </c>
      <c r="C16" s="17" t="n">
        <v>0.53305</v>
      </c>
      <c r="D16" s="17" t="n">
        <v>0.999646</v>
      </c>
      <c r="E16" s="17" t="n">
        <v>1.269166</v>
      </c>
      <c r="F16" s="17" t="n">
        <v>1.458051</v>
      </c>
      <c r="G16" s="17" t="n">
        <v>1.3591</v>
      </c>
      <c r="H16" s="17" t="n">
        <v>1.472811</v>
      </c>
      <c r="I16" s="17" t="n">
        <v>1.006836</v>
      </c>
      <c r="J16" s="17" t="n">
        <v>1.01305</v>
      </c>
      <c r="K16" s="17" t="n">
        <v>0.4325</v>
      </c>
      <c r="L16" s="17" t="n">
        <v>1.3231</v>
      </c>
      <c r="M16" s="17" t="n">
        <v>0.5249</v>
      </c>
      <c r="N16" s="17" t="n">
        <v>1.39555</v>
      </c>
      <c r="O16" s="17">
        <f>SUM(C16:N16)</f>
        <v/>
      </c>
      <c r="P16" s="17" t="n">
        <v>0.52745</v>
      </c>
      <c r="Q16" s="17" t="n">
        <v>0.19245</v>
      </c>
      <c r="R16" s="17" t="n">
        <v>0.496855</v>
      </c>
      <c r="S16" s="17" t="n">
        <v>0.114836</v>
      </c>
      <c r="U16" s="17" t="n">
        <v>0.584</v>
      </c>
      <c r="V16" s="17" t="n">
        <v>0.344397</v>
      </c>
      <c r="W16" s="17" t="n">
        <v>0.17422</v>
      </c>
      <c r="X16" s="17" t="n">
        <v>0.367498</v>
      </c>
      <c r="Y16" s="17" t="n">
        <v>0.56655</v>
      </c>
      <c r="Z16" s="17" t="n">
        <v>0.573</v>
      </c>
      <c r="AA16" s="17" t="n">
        <v>1.76915</v>
      </c>
      <c r="AB16" s="17">
        <f>SUM(P16:AA16)</f>
        <v/>
      </c>
      <c r="AC16" s="17" t="n">
        <v>0.18915</v>
      </c>
      <c r="AD16" s="17" t="n">
        <v>1.474588</v>
      </c>
      <c r="AE16" s="17" t="n">
        <v>2.069825</v>
      </c>
      <c r="AF16" s="17" t="n">
        <v>1.29589</v>
      </c>
      <c r="AG16" s="17" t="n">
        <v>2.64573</v>
      </c>
      <c r="AH16" s="17" t="n">
        <v>1.39064</v>
      </c>
      <c r="AI16" s="17" t="n">
        <v>3.107582</v>
      </c>
      <c r="AJ16" s="17" t="n">
        <v>1.369964</v>
      </c>
      <c r="AK16" s="17" t="n">
        <v>1.813616</v>
      </c>
      <c r="AL16" s="17" t="n">
        <v>1.840851</v>
      </c>
      <c r="AM16" s="17" t="n">
        <v>1.8039</v>
      </c>
      <c r="AN16" s="17" t="n">
        <v>1.821711</v>
      </c>
      <c r="AO16" s="17">
        <f>SUM(AC16:AN16)</f>
        <v/>
      </c>
      <c r="AP16" s="17" t="n">
        <v>0.312857</v>
      </c>
      <c r="AQ16" s="17" t="n">
        <v>0.3601</v>
      </c>
      <c r="AR16" s="17" t="n">
        <v>0.333895</v>
      </c>
      <c r="AS16" s="17" t="n">
        <v>0.3057</v>
      </c>
      <c r="AT16" s="17" t="n">
        <v>0.089</v>
      </c>
      <c r="AU16" s="17" t="n">
        <v>0.1073</v>
      </c>
      <c r="AV16" s="17" t="n">
        <v>0.2438</v>
      </c>
      <c r="AW16" s="17" t="n">
        <v>0.4146</v>
      </c>
      <c r="AX16" s="17" t="n">
        <v>0.4155</v>
      </c>
      <c r="AY16" s="17" t="n">
        <v>0.24075</v>
      </c>
      <c r="AZ16" s="17" t="n">
        <v>0.3345</v>
      </c>
      <c r="BA16" s="17" t="n">
        <v>0.392739</v>
      </c>
      <c r="BB16" s="17">
        <f>SUM(AP16:BA16)</f>
        <v/>
      </c>
      <c r="BC16" s="17" t="n">
        <v>0.332995</v>
      </c>
      <c r="BD16" s="17" t="n">
        <v>0.4517</v>
      </c>
      <c r="BE16" s="17" t="n">
        <v>0.5321</v>
      </c>
      <c r="BF16" s="17" t="n">
        <v>0.526634</v>
      </c>
      <c r="BG16" s="17" t="n">
        <v>0.31925</v>
      </c>
      <c r="BH16" s="17" t="n">
        <v>0.3086</v>
      </c>
      <c r="BI16" s="17" t="n">
        <v>0.379487</v>
      </c>
      <c r="BJ16" s="17" t="n">
        <v>0.19187</v>
      </c>
      <c r="BK16" s="17" t="n">
        <v>0.29372</v>
      </c>
      <c r="BL16" s="17" t="n">
        <v>0.49926</v>
      </c>
      <c r="BM16" s="17" t="n">
        <v>0.1353</v>
      </c>
      <c r="BN16" s="17" t="n">
        <v>0.3249</v>
      </c>
      <c r="BO16" s="17">
        <f>SUM(BC16:BN16)</f>
        <v/>
      </c>
      <c r="BP16" s="17" t="n">
        <v>0.449054</v>
      </c>
      <c r="BQ16" s="17" t="n">
        <v>0.1344</v>
      </c>
      <c r="BR16" s="17" t="n">
        <v>0.64529</v>
      </c>
      <c r="BS16" s="17" t="n">
        <v>0.30389</v>
      </c>
      <c r="BT16" s="17" t="n">
        <v>0.108268</v>
      </c>
      <c r="BU16" s="17" t="n">
        <v>0.590055</v>
      </c>
      <c r="BV16" s="17" t="n">
        <v>0.133</v>
      </c>
      <c r="BW16" s="17" t="n">
        <v>0.336994</v>
      </c>
      <c r="BX16" s="17" t="n">
        <v>0.108085</v>
      </c>
      <c r="BY16" s="17" t="n">
        <v>0.262624</v>
      </c>
      <c r="BZ16" s="17" t="n">
        <v>0.22004</v>
      </c>
      <c r="CA16" s="17" t="n">
        <v>0.639215</v>
      </c>
      <c r="CB16" s="17">
        <f>SUM(BP16:CA16)</f>
        <v/>
      </c>
      <c r="CC16" s="17" t="n">
        <v>0.3606</v>
      </c>
      <c r="CD16" s="17" t="n">
        <v>0.511155</v>
      </c>
      <c r="CF16" s="17" t="n">
        <v>0.176975</v>
      </c>
      <c r="CG16" s="17" t="n">
        <v>0.2691</v>
      </c>
      <c r="CH16" s="17" t="n">
        <v>0.04</v>
      </c>
      <c r="CI16" s="17" t="n">
        <v>0.475575</v>
      </c>
      <c r="CJ16" s="17" t="n">
        <v>0.7786</v>
      </c>
      <c r="CK16" s="17" t="n">
        <v>0.803465</v>
      </c>
      <c r="CL16" s="17" t="n">
        <v>0.5580000000000001</v>
      </c>
      <c r="CM16" s="17" t="n">
        <v>0.171901</v>
      </c>
      <c r="CN16" s="17" t="n">
        <v>0.80526</v>
      </c>
      <c r="CO16" s="17">
        <f>SUM(CC16:CN16)</f>
        <v/>
      </c>
      <c r="CP16" s="17" t="n">
        <v>0.927345</v>
      </c>
      <c r="CQ16" s="17" t="n">
        <v>0.5943000000000001</v>
      </c>
      <c r="CR16" s="17" t="n">
        <v>1.386164</v>
      </c>
      <c r="CS16" s="17" t="n">
        <v>1.036862</v>
      </c>
      <c r="CT16" s="17" t="n">
        <v>0.892899</v>
      </c>
      <c r="CU16" s="17" t="n">
        <v>0.88189</v>
      </c>
      <c r="CV16" s="17" t="n">
        <v>3.007562</v>
      </c>
      <c r="CW16" s="17" t="n">
        <v>1.6798</v>
      </c>
      <c r="CX16" s="17" t="n">
        <v>2.33359</v>
      </c>
      <c r="CY16" s="17" t="n">
        <v>1.1006</v>
      </c>
      <c r="CZ16" s="17" t="n">
        <v>2.6415</v>
      </c>
      <c r="DA16" s="17" t="n">
        <v>2.5326</v>
      </c>
      <c r="DB16" s="17">
        <f>SUM(CP16:DA16)</f>
        <v/>
      </c>
      <c r="DC16" s="17" t="n">
        <v>1.404161</v>
      </c>
      <c r="DD16" s="17" t="n">
        <v>0.517</v>
      </c>
      <c r="DE16" s="17" t="n">
        <v>3.088434</v>
      </c>
      <c r="DF16" s="17" t="n">
        <v>1.739253</v>
      </c>
      <c r="DG16" s="17" t="n">
        <v>0.131</v>
      </c>
      <c r="DH16" s="17" t="n">
        <v>0.7050999999999999</v>
      </c>
      <c r="DI16" s="17" t="n">
        <v>0.6344</v>
      </c>
      <c r="DJ16" s="17" t="n">
        <v>2.13565</v>
      </c>
      <c r="DK16" s="17" t="n">
        <v>6.01165</v>
      </c>
      <c r="DL16" s="17" t="n">
        <v>5.3326</v>
      </c>
      <c r="DM16" s="17" t="n">
        <v>5.195</v>
      </c>
      <c r="DN16" s="17" t="n">
        <v>3.3022</v>
      </c>
      <c r="DO16" s="17">
        <f>SUM(DC16:DN16)</f>
        <v/>
      </c>
      <c r="DP16" s="17" t="n">
        <v>0.255595</v>
      </c>
      <c r="DQ16" s="17" t="n">
        <v>2.575</v>
      </c>
      <c r="DR16" s="17" t="n">
        <v>1.539825</v>
      </c>
      <c r="DS16" s="17" t="n">
        <v>1.01295</v>
      </c>
      <c r="DT16" s="17" t="n">
        <v>0.8241270000000001</v>
      </c>
      <c r="DU16" s="17" t="n">
        <v>0.13833</v>
      </c>
      <c r="DV16" s="17" t="n">
        <v>1.843604</v>
      </c>
      <c r="DW16" s="17" t="n">
        <v>3.996889</v>
      </c>
      <c r="DX16" s="17" t="n">
        <v>2.707026</v>
      </c>
      <c r="DY16" s="17" t="n">
        <v>3.102784</v>
      </c>
      <c r="DZ16" s="17" t="n">
        <v>1.127</v>
      </c>
      <c r="EA16" s="17" t="n">
        <v>5.140868</v>
      </c>
      <c r="EB16" s="17">
        <f>SUM(DP16:EA16)</f>
        <v/>
      </c>
      <c r="EC16" s="17" t="n">
        <v>0.4078</v>
      </c>
      <c r="ED16" s="17" t="n">
        <v>0.6443</v>
      </c>
      <c r="EE16" s="17" t="n">
        <v>0.17</v>
      </c>
      <c r="EF16" s="17" t="n">
        <v>0.149176</v>
      </c>
      <c r="EG16" s="17" t="n">
        <v>0.9741069999999999</v>
      </c>
      <c r="EH16" s="17" t="n">
        <v>2.145567</v>
      </c>
      <c r="EI16" s="17" t="n">
        <v>3.043963</v>
      </c>
      <c r="EJ16" s="17" t="n">
        <v>2.598336</v>
      </c>
      <c r="EO16" s="17">
        <f>SUM(EC16:EN16)</f>
        <v/>
      </c>
      <c r="EP16">
        <f>B16</f>
        <v/>
      </c>
    </row>
    <row r="17" ht="15" customHeight="1" s="84">
      <c r="B17" s="16" t="inlineStr">
        <is>
          <t>Nigeria</t>
        </is>
      </c>
      <c r="O17" s="17">
        <f>SUM(C17:N17)</f>
        <v/>
      </c>
      <c r="AB17" s="17">
        <f>SUM(P17:AA17)</f>
        <v/>
      </c>
      <c r="AO17" s="17">
        <f>SUM(AC17:AN17)</f>
        <v/>
      </c>
      <c r="BB17" s="17">
        <f>SUM(AP17:BA17)</f>
        <v/>
      </c>
      <c r="BN17" s="17" t="n">
        <v>0.05462</v>
      </c>
      <c r="BO17" s="17">
        <f>SUM(BC17:BN17)</f>
        <v/>
      </c>
      <c r="BW17" s="17" t="n">
        <v>0.021</v>
      </c>
      <c r="CB17" s="17">
        <f>SUM(BP17:CA17)</f>
        <v/>
      </c>
      <c r="CC17" s="17" t="n">
        <v>0.242711</v>
      </c>
      <c r="CO17" s="17">
        <f>SUM(CC17:CN17)</f>
        <v/>
      </c>
      <c r="DB17" s="17">
        <f>SUM(CP17:DA17)</f>
        <v/>
      </c>
      <c r="DC17" s="17" t="n">
        <v>0.35778</v>
      </c>
      <c r="DF17" s="17" t="n">
        <v>0.100951</v>
      </c>
      <c r="DG17" s="17" t="n">
        <v>0.036412</v>
      </c>
      <c r="DI17" s="17" t="n">
        <v>0.165195</v>
      </c>
      <c r="DJ17" s="17" t="n">
        <v>0.02634</v>
      </c>
      <c r="DK17" s="17" t="n">
        <v>0.0242</v>
      </c>
      <c r="DL17" s="17" t="n">
        <v>0.0484</v>
      </c>
      <c r="DM17" s="17" t="n">
        <v>0.074244</v>
      </c>
      <c r="DO17" s="17">
        <f>SUM(DC17:DN17)</f>
        <v/>
      </c>
      <c r="DP17" s="17" t="n">
        <v>0.121</v>
      </c>
      <c r="DR17" s="17" t="n">
        <v>0.0968</v>
      </c>
      <c r="DS17" s="17" t="n">
        <v>0.04621</v>
      </c>
      <c r="DT17" s="17" t="n">
        <v>0.0272</v>
      </c>
      <c r="DU17" s="17" t="n">
        <v>2.6e-05</v>
      </c>
      <c r="DV17" s="17" t="n">
        <v>0.0447</v>
      </c>
      <c r="DW17" s="17" t="n">
        <v>0.00911</v>
      </c>
      <c r="DX17" s="17" t="n">
        <v>4.5e-05</v>
      </c>
      <c r="EB17" s="17">
        <f>SUM(DP17:EA17)</f>
        <v/>
      </c>
      <c r="EC17" s="17" t="n">
        <v>0.419933</v>
      </c>
      <c r="ED17" s="17" t="n">
        <v>0.93923</v>
      </c>
      <c r="EE17" s="17" t="n">
        <v>1.0179</v>
      </c>
      <c r="EF17" s="17" t="n">
        <v>0.986249</v>
      </c>
      <c r="EG17" s="17" t="n">
        <v>0.724263</v>
      </c>
      <c r="EH17" s="17" t="n">
        <v>1.582501</v>
      </c>
      <c r="EI17" s="17" t="n">
        <v>0.479233</v>
      </c>
      <c r="EJ17" s="17" t="n">
        <v>1.08829</v>
      </c>
      <c r="EO17" s="17">
        <f>SUM(EC17:EN17)</f>
        <v/>
      </c>
      <c r="EP17">
        <f>B17</f>
        <v/>
      </c>
    </row>
    <row r="18" ht="15" customHeight="1" s="84">
      <c r="B18" s="16" t="inlineStr">
        <is>
          <t>United Kingdom</t>
        </is>
      </c>
      <c r="O18" s="17">
        <f>SUM(C18:N18)</f>
        <v/>
      </c>
      <c r="AB18" s="17">
        <f>SUM(P18:AA18)</f>
        <v/>
      </c>
      <c r="AO18" s="17">
        <f>SUM(AC18:AN18)</f>
        <v/>
      </c>
      <c r="AT18" s="17" t="n">
        <v>0.602</v>
      </c>
      <c r="AU18" s="17" t="n">
        <v>0.16391</v>
      </c>
      <c r="AV18" s="17" t="n">
        <v>0.089957</v>
      </c>
      <c r="AW18" s="17" t="n">
        <v>0.29793</v>
      </c>
      <c r="AX18" s="17" t="n">
        <v>0.37173</v>
      </c>
      <c r="AY18" s="17" t="n">
        <v>0.223381</v>
      </c>
      <c r="BA18" s="17" t="n">
        <v>1.449921</v>
      </c>
      <c r="BB18" s="17">
        <f>SUM(AP18:BA18)</f>
        <v/>
      </c>
      <c r="BC18" s="17" t="n">
        <v>0.36907</v>
      </c>
      <c r="BD18" s="17" t="n">
        <v>0.393</v>
      </c>
      <c r="BF18" s="17" t="n">
        <v>0.81909</v>
      </c>
      <c r="BG18" s="17" t="n">
        <v>0.56415</v>
      </c>
      <c r="BH18" s="17" t="n">
        <v>0.48541</v>
      </c>
      <c r="BI18" s="17" t="n">
        <v>1.07054</v>
      </c>
      <c r="BJ18" s="17" t="n">
        <v>0.888446</v>
      </c>
      <c r="BK18" s="17" t="n">
        <v>0.484351</v>
      </c>
      <c r="BL18" s="17" t="n">
        <v>0.30442</v>
      </c>
      <c r="BM18" s="17" t="n">
        <v>0.508881</v>
      </c>
      <c r="BN18" s="17" t="n">
        <v>0.2239</v>
      </c>
      <c r="BO18" s="17">
        <f>SUM(BC18:BN18)</f>
        <v/>
      </c>
      <c r="BP18" s="17" t="n">
        <v>0.848379</v>
      </c>
      <c r="CB18" s="17">
        <f>SUM(BP18:CA18)</f>
        <v/>
      </c>
      <c r="CC18" s="17" t="n">
        <v>0.5</v>
      </c>
      <c r="CD18" s="17" t="n">
        <v>0.54</v>
      </c>
      <c r="CE18" s="17" t="n">
        <v>0.3</v>
      </c>
      <c r="CF18" s="17" t="n">
        <v>0.31408</v>
      </c>
      <c r="CG18" s="17" t="n">
        <v>0.787656</v>
      </c>
      <c r="CH18" s="17" t="n">
        <v>0.5353599999999999</v>
      </c>
      <c r="CI18" s="17" t="n">
        <v>0.80298</v>
      </c>
      <c r="CJ18" s="17" t="n">
        <v>0.80689</v>
      </c>
      <c r="CK18" s="17" t="n">
        <v>0.734343</v>
      </c>
      <c r="CL18" s="17" t="n">
        <v>0.073545</v>
      </c>
      <c r="CM18" s="17" t="n">
        <v>0.415556</v>
      </c>
      <c r="CN18" s="17" t="n">
        <v>0.43589</v>
      </c>
      <c r="CO18" s="17">
        <f>SUM(CC18:CN18)</f>
        <v/>
      </c>
      <c r="CP18" s="17" t="n">
        <v>0.21986</v>
      </c>
      <c r="CQ18" s="17" t="n">
        <v>0.776935</v>
      </c>
      <c r="CR18" s="17" t="n">
        <v>0.72641</v>
      </c>
      <c r="CS18" s="17" t="n">
        <v>0.324379</v>
      </c>
      <c r="CT18" s="17" t="n">
        <v>0.430236</v>
      </c>
      <c r="CU18" s="17" t="n">
        <v>0.602809</v>
      </c>
      <c r="CV18" s="17" t="n">
        <v>0.262465</v>
      </c>
      <c r="CW18" s="17" t="n">
        <v>0.699363</v>
      </c>
      <c r="CX18" s="17" t="n">
        <v>0.43116</v>
      </c>
      <c r="CY18" s="17" t="n">
        <v>0.33883</v>
      </c>
      <c r="CZ18" s="17" t="n">
        <v>0.3574</v>
      </c>
      <c r="DA18" s="17" t="n">
        <v>0.52811</v>
      </c>
      <c r="DB18" s="17">
        <f>SUM(CP18:DA18)</f>
        <v/>
      </c>
      <c r="DC18" s="17" t="n">
        <v>4.285</v>
      </c>
      <c r="DD18" s="17" t="n">
        <v>4.721</v>
      </c>
      <c r="DE18" s="17" t="n">
        <v>6.556</v>
      </c>
      <c r="DF18" s="17" t="n">
        <v>0.09</v>
      </c>
      <c r="DG18" s="17" t="n">
        <v>0.54</v>
      </c>
      <c r="DH18" s="17" t="n">
        <v>0.5175</v>
      </c>
      <c r="DI18" s="17" t="n">
        <v>11.3365</v>
      </c>
      <c r="DJ18" s="17" t="n">
        <v>9.657999999999999</v>
      </c>
      <c r="DK18" s="17" t="n">
        <v>4.548</v>
      </c>
      <c r="DL18" s="17" t="n">
        <v>3.825</v>
      </c>
      <c r="DN18" s="17" t="n">
        <v>3.178718</v>
      </c>
      <c r="DO18" s="17">
        <f>SUM(DC18:DN18)</f>
        <v/>
      </c>
      <c r="DP18" s="17" t="n">
        <v>0.060332</v>
      </c>
      <c r="DU18" s="17" t="n">
        <v>0.019132</v>
      </c>
      <c r="DV18" s="17" t="n">
        <v>2.865</v>
      </c>
      <c r="DW18" s="17" t="n">
        <v>3.927868</v>
      </c>
      <c r="DX18" s="17" t="n">
        <v>4.591369</v>
      </c>
      <c r="DY18" s="17" t="n">
        <v>3.036</v>
      </c>
      <c r="EA18" s="17" t="n">
        <v>0.036728</v>
      </c>
      <c r="EB18" s="17">
        <f>SUM(DP18:EA18)</f>
        <v/>
      </c>
      <c r="EC18" s="17" t="n">
        <v>0.5177389999999999</v>
      </c>
      <c r="ED18" s="17" t="n">
        <v>0.28333</v>
      </c>
      <c r="EE18" s="17" t="n">
        <v>0.506623</v>
      </c>
      <c r="EF18" s="17" t="n">
        <v>0.445842</v>
      </c>
      <c r="EG18" s="17" t="n">
        <v>0.617151</v>
      </c>
      <c r="EH18" s="17" t="n">
        <v>0.5037469999999999</v>
      </c>
      <c r="EI18" s="17" t="n">
        <v>0.604568</v>
      </c>
      <c r="EJ18" s="17" t="n">
        <v>0.5633</v>
      </c>
      <c r="EO18" s="17">
        <f>SUM(EC18:EN18)</f>
        <v/>
      </c>
      <c r="EP18">
        <f>B18</f>
        <v/>
      </c>
    </row>
    <row r="19" ht="15" customHeight="1" s="84">
      <c r="B19" s="16" t="inlineStr">
        <is>
          <t>China</t>
        </is>
      </c>
      <c r="C19" s="17" t="n">
        <v>0.022049</v>
      </c>
      <c r="D19" s="17" t="n">
        <v>0.000152</v>
      </c>
      <c r="E19" s="17" t="n">
        <v>0.036152</v>
      </c>
      <c r="F19" s="17" t="n">
        <v>0.028679</v>
      </c>
      <c r="G19" s="17" t="n">
        <v>0.000365</v>
      </c>
      <c r="H19" s="17" t="n">
        <v>0.067022</v>
      </c>
      <c r="I19" s="17" t="n">
        <v>0.023964</v>
      </c>
      <c r="J19" s="17" t="n">
        <v>0.052245</v>
      </c>
      <c r="K19" s="17" t="n">
        <v>0.000738</v>
      </c>
      <c r="L19" s="17" t="n">
        <v>0.001712</v>
      </c>
      <c r="M19" s="17" t="n">
        <v>0.003346</v>
      </c>
      <c r="N19" s="17" t="n">
        <v>0.020139</v>
      </c>
      <c r="O19" s="17">
        <f>SUM(C19:N19)</f>
        <v/>
      </c>
      <c r="P19" s="17" t="n">
        <v>0.055232</v>
      </c>
      <c r="Q19" s="17" t="n">
        <v>0.03432</v>
      </c>
      <c r="R19" s="17" t="n">
        <v>0.1627</v>
      </c>
      <c r="S19" s="17" t="n">
        <v>0.0163</v>
      </c>
      <c r="T19" s="17" t="n">
        <v>0.02</v>
      </c>
      <c r="V19" s="17" t="n">
        <v>0.16847</v>
      </c>
      <c r="W19" s="17" t="n">
        <v>0.000268</v>
      </c>
      <c r="X19" s="17" t="n">
        <v>0.000101</v>
      </c>
      <c r="Y19" s="17" t="n">
        <v>0.00356</v>
      </c>
      <c r="AA19" s="17" t="n">
        <v>1.0542</v>
      </c>
      <c r="AB19" s="17">
        <f>SUM(P19:AA19)</f>
        <v/>
      </c>
      <c r="AC19" s="17" t="n">
        <v>1.745227</v>
      </c>
      <c r="AD19" s="17" t="n">
        <v>0.634435</v>
      </c>
      <c r="AE19" s="17" t="n">
        <v>1.450082</v>
      </c>
      <c r="AF19" s="17" t="n">
        <v>2.637653</v>
      </c>
      <c r="AG19" s="17" t="n">
        <v>5.598211</v>
      </c>
      <c r="AH19" s="17" t="n">
        <v>3.259047</v>
      </c>
      <c r="AI19" s="17" t="n">
        <v>3.588638</v>
      </c>
      <c r="AJ19" s="17" t="n">
        <v>0.157816</v>
      </c>
      <c r="AK19" s="17" t="n">
        <v>0.039113</v>
      </c>
      <c r="AL19" s="17" t="n">
        <v>0.020592</v>
      </c>
      <c r="AM19" s="17" t="n">
        <v>0.15023</v>
      </c>
      <c r="AN19" s="17" t="n">
        <v>0.042325</v>
      </c>
      <c r="AO19" s="17">
        <f>SUM(AC19:AN19)</f>
        <v/>
      </c>
      <c r="AP19" s="17" t="n">
        <v>0.028379</v>
      </c>
      <c r="AQ19" s="17" t="n">
        <v>0.005262</v>
      </c>
      <c r="AR19" s="17" t="n">
        <v>0.020562</v>
      </c>
      <c r="AT19" s="17" t="n">
        <v>0.008106</v>
      </c>
      <c r="AV19" s="17" t="n">
        <v>0.003262</v>
      </c>
      <c r="AW19" s="17" t="n">
        <v>0.005722</v>
      </c>
      <c r="AX19" s="17" t="n">
        <v>0.000241</v>
      </c>
      <c r="AY19" s="17" t="n">
        <v>0.003923</v>
      </c>
      <c r="AZ19" s="17" t="n">
        <v>0.002305</v>
      </c>
      <c r="BA19" s="17" t="n">
        <v>0.011034</v>
      </c>
      <c r="BB19" s="17">
        <f>SUM(AP19:BA19)</f>
        <v/>
      </c>
      <c r="BC19" s="17" t="n">
        <v>0.020688</v>
      </c>
      <c r="BD19" s="17" t="n">
        <v>0.001626</v>
      </c>
      <c r="BE19" s="17" t="n">
        <v>0.007131</v>
      </c>
      <c r="BF19" s="17" t="n">
        <v>0.003771</v>
      </c>
      <c r="BG19" s="17" t="n">
        <v>2.5e-05</v>
      </c>
      <c r="BH19" s="17" t="n">
        <v>0.008900999999999999</v>
      </c>
      <c r="BI19" s="17" t="n">
        <v>0.004083</v>
      </c>
      <c r="BJ19" s="17" t="n">
        <v>0.003117</v>
      </c>
      <c r="BK19" s="17" t="n">
        <v>1.690397</v>
      </c>
      <c r="BL19" s="17" t="n">
        <v>0.000951</v>
      </c>
      <c r="BM19" s="17" t="n">
        <v>0.0001</v>
      </c>
      <c r="BN19" s="17" t="n">
        <v>0.000135</v>
      </c>
      <c r="BO19" s="17">
        <f>SUM(BC19:BN19)</f>
        <v/>
      </c>
      <c r="BV19" s="17" t="n">
        <v>0.008019999999999999</v>
      </c>
      <c r="BX19" s="17" t="n">
        <v>0.016343</v>
      </c>
      <c r="BY19" s="17" t="n">
        <v>0.00032</v>
      </c>
      <c r="BZ19" s="17" t="n">
        <v>0.004793</v>
      </c>
      <c r="CA19" s="17" t="n">
        <v>4e-06</v>
      </c>
      <c r="CB19" s="17">
        <f>SUM(BP19:CA19)</f>
        <v/>
      </c>
      <c r="CD19" s="17" t="n">
        <v>0.091</v>
      </c>
      <c r="CF19" s="17" t="n">
        <v>0.002199</v>
      </c>
      <c r="CG19" s="17" t="n">
        <v>0.002303</v>
      </c>
      <c r="CH19" s="17" t="n">
        <v>0.01</v>
      </c>
      <c r="CI19" s="17" t="n">
        <v>0.0009829999999999999</v>
      </c>
      <c r="CJ19" s="17" t="n">
        <v>1.351422</v>
      </c>
      <c r="CK19" s="17" t="n">
        <v>0.71331</v>
      </c>
      <c r="CL19" s="17" t="n">
        <v>0.06289699999999999</v>
      </c>
      <c r="CM19" s="17" t="n">
        <v>0.0005999999999999999</v>
      </c>
      <c r="CN19" s="17" t="n">
        <v>0.004007</v>
      </c>
      <c r="CO19" s="17">
        <f>SUM(CC19:CN19)</f>
        <v/>
      </c>
      <c r="CP19" s="17" t="n">
        <v>0.19023</v>
      </c>
      <c r="CQ19" s="17" t="n">
        <v>0.173169</v>
      </c>
      <c r="CS19" s="17" t="n">
        <v>0.403841</v>
      </c>
      <c r="CT19" s="17" t="n">
        <v>0.527075</v>
      </c>
      <c r="CU19" s="17" t="n">
        <v>0.148874</v>
      </c>
      <c r="CV19" s="17" t="n">
        <v>0.8379799999999999</v>
      </c>
      <c r="CW19" s="17" t="n">
        <v>1.117428</v>
      </c>
      <c r="CX19" s="17" t="n">
        <v>0.004658</v>
      </c>
      <c r="CY19" s="17" t="n">
        <v>0.0004929999999999999</v>
      </c>
      <c r="CZ19" s="17" t="n">
        <v>0.001503</v>
      </c>
      <c r="DA19" s="17" t="n">
        <v>2.656</v>
      </c>
      <c r="DB19" s="17">
        <f>SUM(CP19:DA19)</f>
        <v/>
      </c>
      <c r="DC19" s="17" t="n">
        <v>0.119522</v>
      </c>
      <c r="DD19" s="17" t="n">
        <v>0.038979</v>
      </c>
      <c r="DE19" s="17" t="n">
        <v>0.07679999999999999</v>
      </c>
      <c r="DF19" s="17" t="n">
        <v>1.5032</v>
      </c>
      <c r="DG19" s="17" t="n">
        <v>0.077096</v>
      </c>
      <c r="DH19" s="17" t="n">
        <v>0.0576</v>
      </c>
      <c r="DI19" s="17" t="n">
        <v>0.024</v>
      </c>
      <c r="DJ19" s="17" t="n">
        <v>0.1392</v>
      </c>
      <c r="DK19" s="17" t="n">
        <v>0.07679999999999999</v>
      </c>
      <c r="DL19" s="17" t="n">
        <v>0.05765</v>
      </c>
      <c r="DM19" s="17" t="n">
        <v>0.07679999999999999</v>
      </c>
      <c r="DO19" s="17">
        <f>SUM(DC19:DN19)</f>
        <v/>
      </c>
      <c r="DP19" s="17" t="n">
        <v>0.0384</v>
      </c>
      <c r="DQ19" s="17" t="n">
        <v>0.0576</v>
      </c>
      <c r="DR19" s="17" t="n">
        <v>0.0576</v>
      </c>
      <c r="DS19" s="17" t="n">
        <v>0.0192</v>
      </c>
      <c r="DT19" s="17" t="n">
        <v>0.0192</v>
      </c>
      <c r="DU19" s="17" t="n">
        <v>0.09791999999999999</v>
      </c>
      <c r="DV19" s="17" t="n">
        <v>0.04128</v>
      </c>
      <c r="EB19" s="17">
        <f>SUM(DP19:EA19)</f>
        <v/>
      </c>
      <c r="EC19" s="17" t="n">
        <v>0.287145</v>
      </c>
      <c r="ED19" s="17" t="n">
        <v>0.02408</v>
      </c>
      <c r="EE19" s="17" t="n">
        <v>0.222748</v>
      </c>
      <c r="EF19" s="17" t="n">
        <v>0.271741</v>
      </c>
      <c r="EG19" s="17" t="n">
        <v>0.309169</v>
      </c>
      <c r="EH19" s="17" t="n">
        <v>1.122202</v>
      </c>
      <c r="EI19" s="17" t="n">
        <v>0.096414</v>
      </c>
      <c r="EJ19" s="17" t="n">
        <v>0.07703</v>
      </c>
      <c r="EO19" s="17">
        <f>SUM(EC19:EN19)</f>
        <v/>
      </c>
      <c r="EP19">
        <f>B19</f>
        <v/>
      </c>
    </row>
    <row r="20" ht="15" customHeight="1" s="84">
      <c r="B20" s="16" t="inlineStr">
        <is>
          <t>Germany</t>
        </is>
      </c>
      <c r="O20" s="17">
        <f>SUM(C20:N20)</f>
        <v/>
      </c>
      <c r="AB20" s="17">
        <f>SUM(P20:AA20)</f>
        <v/>
      </c>
      <c r="AO20" s="17">
        <f>SUM(AC20:AN20)</f>
        <v/>
      </c>
      <c r="AP20" s="17" t="n">
        <v>0.007614</v>
      </c>
      <c r="AQ20" s="17" t="n">
        <v>0.026075</v>
      </c>
      <c r="AR20" s="17" t="n">
        <v>0.000367</v>
      </c>
      <c r="AS20" s="17" t="n">
        <v>0.03915</v>
      </c>
      <c r="AT20" s="17" t="n">
        <v>0.0433</v>
      </c>
      <c r="AU20" s="17" t="n">
        <v>0.006</v>
      </c>
      <c r="AV20" s="17" t="n">
        <v>0.024663</v>
      </c>
      <c r="AW20" s="17" t="n">
        <v>0.026348</v>
      </c>
      <c r="AX20" s="17" t="n">
        <v>0.034025</v>
      </c>
      <c r="AY20" s="17" t="n">
        <v>0.005956</v>
      </c>
      <c r="AZ20" s="17" t="n">
        <v>0.051</v>
      </c>
      <c r="BA20" s="17" t="n">
        <v>0.06798899999999999</v>
      </c>
      <c r="BB20" s="17">
        <f>SUM(AP20:BA20)</f>
        <v/>
      </c>
      <c r="BC20" s="17" t="n">
        <v>0.037065</v>
      </c>
      <c r="BD20" s="17" t="n">
        <v>0.066998</v>
      </c>
      <c r="BE20" s="17" t="n">
        <v>0.2</v>
      </c>
      <c r="BF20" s="17" t="n">
        <v>0.11628</v>
      </c>
      <c r="BG20" s="17" t="n">
        <v>0.263394</v>
      </c>
      <c r="BH20" s="17" t="n">
        <v>0.3123</v>
      </c>
      <c r="BI20" s="17" t="n">
        <v>0.38</v>
      </c>
      <c r="BJ20" s="17" t="n">
        <v>0.08599999999999999</v>
      </c>
      <c r="BK20" s="17" t="n">
        <v>0.062171</v>
      </c>
      <c r="BL20" s="17" t="n">
        <v>0.0126</v>
      </c>
      <c r="BM20" s="17" t="n">
        <v>0.000501</v>
      </c>
      <c r="BO20" s="17">
        <f>SUM(BC20:BN20)</f>
        <v/>
      </c>
      <c r="CB20" s="17">
        <f>SUM(BP20:CA20)</f>
        <v/>
      </c>
      <c r="CO20" s="17">
        <f>SUM(CC20:CN20)</f>
        <v/>
      </c>
      <c r="DB20" s="17">
        <f>SUM(CP20:DA20)</f>
        <v/>
      </c>
      <c r="DC20" s="17" t="n">
        <v>0.184</v>
      </c>
      <c r="DE20" s="17" t="n">
        <v>0.5185</v>
      </c>
      <c r="DF20" s="17" t="n">
        <v>0.22</v>
      </c>
      <c r="DG20" s="17" t="n">
        <v>1.094</v>
      </c>
      <c r="DH20" s="17" t="n">
        <v>4.17905</v>
      </c>
      <c r="DI20" s="17" t="n">
        <v>1.8829</v>
      </c>
      <c r="DJ20" s="17" t="n">
        <v>2.08</v>
      </c>
      <c r="DK20" s="17" t="n">
        <v>1.68</v>
      </c>
      <c r="DL20" s="17" t="n">
        <v>1.399</v>
      </c>
      <c r="DM20" s="17" t="n">
        <v>0.909</v>
      </c>
      <c r="DN20" s="17" t="n">
        <v>0.352</v>
      </c>
      <c r="DO20" s="17">
        <f>SUM(DC20:DN20)</f>
        <v/>
      </c>
      <c r="DP20" s="17" t="n">
        <v>0.855</v>
      </c>
      <c r="DQ20" s="17" t="n">
        <v>0.437</v>
      </c>
      <c r="DR20" s="17" t="n">
        <v>0.874</v>
      </c>
      <c r="DS20" s="17" t="n">
        <v>0.02</v>
      </c>
      <c r="DU20" s="17" t="n">
        <v>1.311</v>
      </c>
      <c r="DV20" s="17" t="n">
        <v>0.437</v>
      </c>
      <c r="DW20" s="17" t="n">
        <v>0.47564</v>
      </c>
      <c r="DX20" s="17" t="n">
        <v>0.054625</v>
      </c>
      <c r="DY20" s="17" t="n">
        <v>0.54625</v>
      </c>
      <c r="DZ20" s="17" t="n">
        <v>0.14615</v>
      </c>
      <c r="EB20" s="17">
        <f>SUM(DP20:EA20)</f>
        <v/>
      </c>
      <c r="EC20" s="17" t="n">
        <v>0.284667</v>
      </c>
      <c r="ED20" s="17" t="n">
        <v>0.500941</v>
      </c>
      <c r="EE20" s="17" t="n">
        <v>0.311193</v>
      </c>
      <c r="EF20" s="17" t="n">
        <v>0.13906</v>
      </c>
      <c r="EG20" s="17" t="n">
        <v>0.541656</v>
      </c>
      <c r="EH20" s="17" t="n">
        <v>0.064217</v>
      </c>
      <c r="EI20" s="17" t="n">
        <v>0.461723</v>
      </c>
      <c r="EJ20" s="17" t="n">
        <v>0.02619</v>
      </c>
      <c r="EO20" s="17">
        <f>SUM(EC20:EN20)</f>
        <v/>
      </c>
      <c r="EP20">
        <f>B20</f>
        <v/>
      </c>
    </row>
    <row r="21" ht="15" customHeight="1" s="84">
      <c r="B21" s="16" t="inlineStr">
        <is>
          <t>Portugal</t>
        </is>
      </c>
      <c r="D21" s="17" t="n">
        <v>0.168</v>
      </c>
      <c r="E21" s="17" t="n">
        <v>0.05721</v>
      </c>
      <c r="I21" s="17" t="n">
        <v>0.02</v>
      </c>
      <c r="J21" s="17" t="n">
        <v>0.02</v>
      </c>
      <c r="L21" s="17" t="n">
        <v>0.02</v>
      </c>
      <c r="O21" s="17">
        <f>SUM(C21:N21)</f>
        <v/>
      </c>
      <c r="S21" s="17" t="n">
        <v>0.01</v>
      </c>
      <c r="AB21" s="17">
        <f>SUM(P21:AA21)</f>
        <v/>
      </c>
      <c r="AJ21" s="17" t="n">
        <v>0.26873</v>
      </c>
      <c r="AK21" s="17" t="n">
        <v>0.07363599999999999</v>
      </c>
      <c r="AL21" s="17" t="n">
        <v>0.055948</v>
      </c>
      <c r="AN21" s="17" t="n">
        <v>0.049446</v>
      </c>
      <c r="AO21" s="17">
        <f>SUM(AC21:AN21)</f>
        <v/>
      </c>
      <c r="AP21" s="17" t="n">
        <v>0.195672</v>
      </c>
      <c r="AR21" s="17" t="n">
        <v>0.1939</v>
      </c>
      <c r="AS21" s="17" t="n">
        <v>0.147321</v>
      </c>
      <c r="AT21" s="17" t="n">
        <v>0.049436</v>
      </c>
      <c r="AU21" s="17" t="n">
        <v>0.0968</v>
      </c>
      <c r="AV21" s="17" t="n">
        <v>0.122718</v>
      </c>
      <c r="AW21" s="17" t="n">
        <v>0.170446</v>
      </c>
      <c r="AX21" s="17" t="n">
        <v>0.073646</v>
      </c>
      <c r="AY21" s="17" t="n">
        <v>0.077667</v>
      </c>
      <c r="AZ21" s="17" t="n">
        <v>0.220065</v>
      </c>
      <c r="BA21" s="17" t="n">
        <v>0.153246</v>
      </c>
      <c r="BB21" s="17">
        <f>SUM(AP21:BA21)</f>
        <v/>
      </c>
      <c r="BC21" s="17" t="n">
        <v>0.0726</v>
      </c>
      <c r="BD21" s="17" t="n">
        <v>0.024718</v>
      </c>
      <c r="BE21" s="17" t="n">
        <v>0.053984</v>
      </c>
      <c r="BG21" s="17" t="n">
        <v>0.191508</v>
      </c>
      <c r="BH21" s="17" t="n">
        <v>0.098882</v>
      </c>
      <c r="BI21" s="17" t="n">
        <v>0.118892</v>
      </c>
      <c r="BJ21" s="17" t="n">
        <v>0.044446</v>
      </c>
      <c r="BK21" s="17" t="n">
        <v>0.12362</v>
      </c>
      <c r="BM21" s="17" t="n">
        <v>0.002</v>
      </c>
      <c r="BN21" s="17" t="n">
        <v>0.05</v>
      </c>
      <c r="BO21" s="17">
        <f>SUM(BC21:BN21)</f>
        <v/>
      </c>
      <c r="BP21" s="17" t="n">
        <v>0.219581</v>
      </c>
      <c r="BQ21" s="17" t="n">
        <v>0.224885</v>
      </c>
      <c r="BR21" s="17" t="n">
        <v>0.024718</v>
      </c>
      <c r="BT21" s="17" t="n">
        <v>0.19</v>
      </c>
      <c r="BU21" s="17" t="n">
        <v>0.024718</v>
      </c>
      <c r="BV21" s="17" t="n">
        <v>0.080154</v>
      </c>
      <c r="BW21" s="17" t="n">
        <v>0.02</v>
      </c>
      <c r="BX21" s="17" t="n">
        <v>0.024718</v>
      </c>
      <c r="BZ21" s="17" t="n">
        <v>0.275321</v>
      </c>
      <c r="CA21" s="17" t="n">
        <v>0.142718</v>
      </c>
      <c r="CB21" s="17">
        <f>SUM(BP21:CA21)</f>
        <v/>
      </c>
      <c r="CC21" s="17" t="n">
        <v>0.151718</v>
      </c>
      <c r="CD21" s="17" t="n">
        <v>0.367446</v>
      </c>
      <c r="CF21" s="17" t="n">
        <v>0.024718</v>
      </c>
      <c r="CG21" s="17" t="n">
        <v>0.138364</v>
      </c>
      <c r="CJ21" s="17" t="n">
        <v>0.1215</v>
      </c>
      <c r="CK21" s="17" t="n">
        <v>0.07416399999999999</v>
      </c>
      <c r="CL21" s="17" t="n">
        <v>0.170007</v>
      </c>
      <c r="CM21" s="17" t="n">
        <v>0.0968</v>
      </c>
      <c r="CN21" s="17" t="n">
        <v>0.09859999999999999</v>
      </c>
      <c r="CO21" s="17">
        <f>SUM(CC21:CN21)</f>
        <v/>
      </c>
      <c r="CR21" s="17" t="n">
        <v>0.006</v>
      </c>
      <c r="CW21" s="17" t="n">
        <v>0.03315</v>
      </c>
      <c r="CX21" s="17" t="n">
        <v>0.059446</v>
      </c>
      <c r="DA21" s="17" t="n">
        <v>0.079161</v>
      </c>
      <c r="DB21" s="17">
        <f>SUM(CP21:DA21)</f>
        <v/>
      </c>
      <c r="DC21" s="17" t="n">
        <v>0.0001</v>
      </c>
      <c r="DE21" s="17" t="n">
        <v>0.286</v>
      </c>
      <c r="DG21" s="17" t="n">
        <v>0.020744</v>
      </c>
      <c r="DH21" s="17" t="n">
        <v>0.0008</v>
      </c>
      <c r="DI21" s="17" t="n">
        <v>0.20104</v>
      </c>
      <c r="DJ21" s="17" t="n">
        <v>0.19944</v>
      </c>
      <c r="DK21" s="17" t="n">
        <v>0.001</v>
      </c>
      <c r="DL21" s="17" t="n">
        <v>0.00244</v>
      </c>
      <c r="DM21" s="17" t="n">
        <v>0.40048</v>
      </c>
      <c r="DN21" s="17" t="n">
        <v>0.180494</v>
      </c>
      <c r="DO21" s="17">
        <f>SUM(DC21:DN21)</f>
        <v/>
      </c>
      <c r="DQ21" s="17" t="n">
        <v>0.618264</v>
      </c>
      <c r="DT21" s="17" t="n">
        <v>0.154</v>
      </c>
      <c r="DU21" s="17" t="n">
        <v>0.88806</v>
      </c>
      <c r="DW21" s="17" t="n">
        <v>0.0003</v>
      </c>
      <c r="DZ21" s="17" t="n">
        <v>0.0016</v>
      </c>
      <c r="EB21" s="17">
        <f>SUM(DP21:EA21)</f>
        <v/>
      </c>
      <c r="EC21" s="17" t="n">
        <v>0.088019</v>
      </c>
      <c r="ED21" s="17" t="n">
        <v>0.0968</v>
      </c>
      <c r="EE21" s="17" t="n">
        <v>0.60814</v>
      </c>
      <c r="EF21" s="17" t="n">
        <v>0.315029</v>
      </c>
      <c r="EG21" s="17" t="n">
        <v>0.1878</v>
      </c>
      <c r="EH21" s="17" t="n">
        <v>0.0968</v>
      </c>
      <c r="EI21" s="17" t="n">
        <v>0.1452</v>
      </c>
      <c r="EJ21" s="17" t="n">
        <v>0.0484</v>
      </c>
      <c r="EO21" s="17">
        <f>SUM(EC21:EN21)</f>
        <v/>
      </c>
      <c r="EP21">
        <f>B21</f>
        <v/>
      </c>
    </row>
    <row r="22" ht="15" customHeight="1" s="84">
      <c r="B22" s="16" t="inlineStr">
        <is>
          <t>Spain</t>
        </is>
      </c>
      <c r="O22" s="17">
        <f>SUM(C22:N22)</f>
        <v/>
      </c>
      <c r="Y22" s="17" t="n">
        <v>0.22</v>
      </c>
      <c r="AB22" s="17">
        <f>SUM(P22:AA22)</f>
        <v/>
      </c>
      <c r="AK22" s="17" t="n">
        <v>0.360243</v>
      </c>
      <c r="AL22" s="17" t="n">
        <v>0.548426</v>
      </c>
      <c r="AM22" s="17" t="n">
        <v>0.42435</v>
      </c>
      <c r="AO22" s="17">
        <f>SUM(AC22:AN22)</f>
        <v/>
      </c>
      <c r="AP22" s="17" t="n">
        <v>0.001</v>
      </c>
      <c r="AR22" s="17" t="n">
        <v>0.000185</v>
      </c>
      <c r="AS22" s="17" t="n">
        <v>6.499999999999999e-05</v>
      </c>
      <c r="AT22" s="17" t="n">
        <v>1.923203</v>
      </c>
      <c r="BB22" s="17">
        <f>SUM(AP22:BA22)</f>
        <v/>
      </c>
      <c r="BL22" s="17" t="n">
        <v>0.894</v>
      </c>
      <c r="BM22" s="17" t="n">
        <v>1.108347</v>
      </c>
      <c r="BN22" s="17" t="n">
        <v>1.102</v>
      </c>
      <c r="BO22" s="17">
        <f>SUM(BC22:BN22)</f>
        <v/>
      </c>
      <c r="BV22" s="17" t="n">
        <v>1.510946</v>
      </c>
      <c r="BW22" s="17" t="n">
        <v>0.152</v>
      </c>
      <c r="BX22" s="17" t="n">
        <v>0.589</v>
      </c>
      <c r="BY22" s="17" t="n">
        <v>0.934818</v>
      </c>
      <c r="BZ22" s="17" t="n">
        <v>3.127195</v>
      </c>
      <c r="CA22" s="17" t="n">
        <v>1.066553</v>
      </c>
      <c r="CB22" s="17">
        <f>SUM(BP22:CA22)</f>
        <v/>
      </c>
      <c r="CC22" s="17" t="n">
        <v>0.879</v>
      </c>
      <c r="CD22" s="17" t="n">
        <v>1</v>
      </c>
      <c r="CF22" s="17" t="n">
        <v>0.22</v>
      </c>
      <c r="CH22" s="17" t="n">
        <v>0.02005</v>
      </c>
      <c r="CN22" s="17" t="n">
        <v>0.07012500000000001</v>
      </c>
      <c r="CO22" s="17">
        <f>SUM(CC22:CN22)</f>
        <v/>
      </c>
      <c r="CP22" s="17" t="n">
        <v>0.036271</v>
      </c>
      <c r="CY22" s="17" t="n">
        <v>0.02627</v>
      </c>
      <c r="DB22" s="17">
        <f>SUM(CP22:DA22)</f>
        <v/>
      </c>
      <c r="DC22" s="17" t="n">
        <v>0.011275</v>
      </c>
      <c r="DD22" s="17" t="n">
        <v>0.00573</v>
      </c>
      <c r="DE22" s="17" t="n">
        <v>0.0062</v>
      </c>
      <c r="DF22" s="17" t="n">
        <v>0.028881</v>
      </c>
      <c r="DG22" s="17" t="n">
        <v>0.077138</v>
      </c>
      <c r="DH22" s="17" t="n">
        <v>0.05227</v>
      </c>
      <c r="DI22" s="17" t="n">
        <v>0.03253</v>
      </c>
      <c r="DJ22" s="17" t="n">
        <v>0.01223</v>
      </c>
      <c r="DK22" s="17" t="n">
        <v>0.088436</v>
      </c>
      <c r="DL22" s="17" t="n">
        <v>0.134606</v>
      </c>
      <c r="DM22" s="17" t="n">
        <v>0.102245</v>
      </c>
      <c r="DN22" s="17" t="n">
        <v>0.661555</v>
      </c>
      <c r="DO22" s="17">
        <f>SUM(DC22:DN22)</f>
        <v/>
      </c>
      <c r="DP22" s="17" t="n">
        <v>0.007219</v>
      </c>
      <c r="DQ22" s="17" t="n">
        <v>0.139332</v>
      </c>
      <c r="DR22" s="17" t="n">
        <v>0.019639</v>
      </c>
      <c r="DS22" s="17" t="n">
        <v>0.133101</v>
      </c>
      <c r="DT22" s="17" t="n">
        <v>0.040223</v>
      </c>
      <c r="DU22" s="17" t="n">
        <v>0.218019</v>
      </c>
      <c r="DV22" s="17" t="n">
        <v>0.10361</v>
      </c>
      <c r="DW22" s="17" t="n">
        <v>0.07580000000000001</v>
      </c>
      <c r="DX22" s="17" t="n">
        <v>0.06319900000000001</v>
      </c>
      <c r="DY22" s="17" t="n">
        <v>0.10744</v>
      </c>
      <c r="DZ22" s="17" t="n">
        <v>0.0571</v>
      </c>
      <c r="EA22" s="17" t="n">
        <v>0.093793</v>
      </c>
      <c r="EB22" s="17">
        <f>SUM(DP22:EA22)</f>
        <v/>
      </c>
      <c r="EC22" s="17" t="n">
        <v>0.357467</v>
      </c>
      <c r="ED22" s="17" t="n">
        <v>0.2219</v>
      </c>
      <c r="EE22" s="17" t="n">
        <v>0</v>
      </c>
      <c r="EF22" s="17" t="n">
        <v>0.1055</v>
      </c>
      <c r="EG22" s="17" t="n">
        <v>0</v>
      </c>
      <c r="EH22" s="17" t="n">
        <v>0</v>
      </c>
      <c r="EI22" s="17" t="n">
        <v>0.0012</v>
      </c>
      <c r="EJ22" s="17" t="n">
        <v>0</v>
      </c>
      <c r="EO22" s="17">
        <f>SUM(EC22:EN22)</f>
        <v/>
      </c>
      <c r="EP22">
        <f>B22</f>
        <v/>
      </c>
    </row>
    <row r="23" ht="15" customHeight="1" s="84">
      <c r="B23" s="16" t="inlineStr">
        <is>
          <t>Netherlands</t>
        </is>
      </c>
      <c r="O23" s="17">
        <f>SUM(C23:N23)</f>
        <v/>
      </c>
      <c r="AB23" s="17">
        <f>SUM(P23:AA23)</f>
        <v/>
      </c>
      <c r="AO23" s="17">
        <f>SUM(AC23:AN23)</f>
        <v/>
      </c>
      <c r="AP23" s="17" t="n">
        <v>0.07900799999999999</v>
      </c>
      <c r="AQ23" s="17" t="n">
        <v>0.09905</v>
      </c>
      <c r="AR23" s="17" t="n">
        <v>0.111137</v>
      </c>
      <c r="AS23" s="17" t="n">
        <v>0.45045</v>
      </c>
      <c r="AT23" s="17" t="n">
        <v>0.01519</v>
      </c>
      <c r="AU23" s="17" t="n">
        <v>0.09693</v>
      </c>
      <c r="AV23" s="17" t="n">
        <v>0.16315</v>
      </c>
      <c r="AW23" s="17" t="n">
        <v>0.04748</v>
      </c>
      <c r="AX23" s="17" t="n">
        <v>0.057825</v>
      </c>
      <c r="AY23" s="17" t="n">
        <v>0.033418</v>
      </c>
      <c r="AZ23" s="17" t="n">
        <v>0.062322</v>
      </c>
      <c r="BA23" s="17" t="n">
        <v>0.090075</v>
      </c>
      <c r="BB23" s="17">
        <f>SUM(AP23:BA23)</f>
        <v/>
      </c>
      <c r="BO23" s="17">
        <f>SUM(BC23:BN23)</f>
        <v/>
      </c>
      <c r="BT23" s="17" t="n">
        <v>0.002985</v>
      </c>
      <c r="CB23" s="17">
        <f>SUM(BP23:CA23)</f>
        <v/>
      </c>
      <c r="CO23" s="17">
        <f>SUM(CC23:CN23)</f>
        <v/>
      </c>
      <c r="DB23" s="17">
        <f>SUM(CP23:DA23)</f>
        <v/>
      </c>
      <c r="DC23" s="17" t="n">
        <v>0.1214</v>
      </c>
      <c r="DD23" s="17" t="n">
        <v>0.05265</v>
      </c>
      <c r="DE23" s="17" t="n">
        <v>0.11535</v>
      </c>
      <c r="DF23" s="17" t="n">
        <v>0.2518</v>
      </c>
      <c r="DG23" s="17" t="n">
        <v>0.1676</v>
      </c>
      <c r="DH23" s="17" t="n">
        <v>0.220607</v>
      </c>
      <c r="DI23" s="17" t="n">
        <v>0.188064</v>
      </c>
      <c r="DJ23" s="17" t="n">
        <v>0.3128</v>
      </c>
      <c r="DK23" s="17" t="n">
        <v>0.3192</v>
      </c>
      <c r="DM23" s="17" t="n">
        <v>0.1221</v>
      </c>
      <c r="DN23" s="17" t="n">
        <v>0.0242</v>
      </c>
      <c r="DO23" s="17">
        <f>SUM(DC23:DN23)</f>
        <v/>
      </c>
      <c r="DP23" s="17" t="n">
        <v>0.2728</v>
      </c>
      <c r="DQ23" s="17" t="n">
        <v>0.1474</v>
      </c>
      <c r="DR23" s="17" t="n">
        <v>0.213457</v>
      </c>
      <c r="DS23" s="17" t="n">
        <v>0.113066</v>
      </c>
      <c r="DT23" s="17" t="n">
        <v>0.1694</v>
      </c>
      <c r="DU23" s="17" t="n">
        <v>0.08799999999999999</v>
      </c>
      <c r="DZ23" s="17" t="n">
        <v>0.1426</v>
      </c>
      <c r="EA23" s="17" t="n">
        <v>0.0022</v>
      </c>
      <c r="EB23" s="17">
        <f>SUM(DP23:EA23)</f>
        <v/>
      </c>
      <c r="EC23" s="17" t="n">
        <v>0.071883</v>
      </c>
      <c r="ED23" s="17" t="n">
        <v>0.032208</v>
      </c>
      <c r="EE23" s="17" t="n">
        <v>0.031801</v>
      </c>
      <c r="EF23" s="17" t="n">
        <v>0.029971</v>
      </c>
      <c r="EG23" s="17" t="n">
        <v>0.104847</v>
      </c>
      <c r="EH23" s="17" t="n">
        <v>0.099633</v>
      </c>
      <c r="EI23" s="17" t="n">
        <v>0.170203</v>
      </c>
      <c r="EJ23" s="17" t="n">
        <v>0.039847</v>
      </c>
      <c r="EO23" s="17">
        <f>SUM(EC23:EN23)</f>
        <v/>
      </c>
      <c r="EP23">
        <f>B23</f>
        <v/>
      </c>
    </row>
    <row r="24" ht="15.75" customHeight="1" s="84">
      <c r="B24" s="16" t="inlineStr">
        <is>
          <t>United Arab Emirates</t>
        </is>
      </c>
      <c r="C24" s="17" t="n">
        <v>2.068</v>
      </c>
      <c r="D24" s="17" t="n">
        <v>0.22</v>
      </c>
      <c r="E24" s="17" t="n">
        <v>3.894</v>
      </c>
      <c r="F24" s="17" t="n">
        <v>3.674</v>
      </c>
      <c r="G24" s="17" t="n">
        <v>5.307526</v>
      </c>
      <c r="H24" s="17" t="n">
        <v>0.836</v>
      </c>
      <c r="I24" s="17" t="n">
        <v>0.44</v>
      </c>
      <c r="J24" s="17" t="n">
        <v>0.836</v>
      </c>
      <c r="L24" s="17" t="n">
        <v>0.22</v>
      </c>
      <c r="M24" s="17" t="n">
        <v>1.1</v>
      </c>
      <c r="N24" s="17" t="n">
        <v>1.32</v>
      </c>
      <c r="O24" s="17">
        <f>SUM(C24:N24)</f>
        <v/>
      </c>
      <c r="P24" s="17" t="n">
        <v>0.127</v>
      </c>
      <c r="Q24" s="17" t="n">
        <v>0.21</v>
      </c>
      <c r="T24" s="17" t="n">
        <v>0.315</v>
      </c>
      <c r="AB24" s="17">
        <f>SUM(P24:AA24)</f>
        <v/>
      </c>
      <c r="AO24" s="17">
        <f>SUM(AC24:AN24)</f>
        <v/>
      </c>
      <c r="AP24" s="17" t="n">
        <v>0.000311</v>
      </c>
      <c r="AQ24" s="17" t="n">
        <v>0.232212</v>
      </c>
      <c r="AR24" s="17" t="n">
        <v>0.022157</v>
      </c>
      <c r="AS24" s="17" t="n">
        <v>0.15783</v>
      </c>
      <c r="AT24" s="17" t="n">
        <v>2e-06</v>
      </c>
      <c r="AZ24" s="17" t="n">
        <v>0.49536</v>
      </c>
      <c r="BB24" s="17">
        <f>SUM(AP24:BA24)</f>
        <v/>
      </c>
      <c r="BE24" s="17" t="n">
        <v>0.537679</v>
      </c>
      <c r="BK24" s="17" t="n">
        <v>0.017714</v>
      </c>
      <c r="BO24" s="17">
        <f>SUM(BC24:BN24)</f>
        <v/>
      </c>
      <c r="CB24" s="17">
        <f>SUM(BP24:CA24)</f>
        <v/>
      </c>
      <c r="CC24" s="17" t="n">
        <v>0.042</v>
      </c>
      <c r="CF24" s="17" t="n">
        <v>0.021</v>
      </c>
      <c r="CJ24" s="17" t="n">
        <v>0.105</v>
      </c>
      <c r="CO24" s="17">
        <f>SUM(CC24:CN24)</f>
        <v/>
      </c>
      <c r="DB24" s="17">
        <f>SUM(CP24:DA24)</f>
        <v/>
      </c>
      <c r="DO24" s="17">
        <f>SUM(DC24:DN24)</f>
        <v/>
      </c>
      <c r="EB24" s="17">
        <f>SUM(DP24:EA24)</f>
        <v/>
      </c>
      <c r="EC24" s="17" t="n">
        <v>0.22</v>
      </c>
      <c r="ED24" s="17" t="n">
        <v>0.22</v>
      </c>
      <c r="EE24" s="17" t="n">
        <v>0</v>
      </c>
      <c r="EF24" s="17" t="n">
        <v>0</v>
      </c>
      <c r="EG24" s="17" t="n">
        <v>0</v>
      </c>
      <c r="EH24" s="17" t="n">
        <v>0</v>
      </c>
      <c r="EI24" s="17" t="n">
        <v>0</v>
      </c>
      <c r="EJ24" s="17" t="n">
        <v>0</v>
      </c>
      <c r="EO24" s="17">
        <f>SUM(EC24:EN24)</f>
        <v/>
      </c>
      <c r="EP24">
        <f>B24</f>
        <v/>
      </c>
    </row>
    <row r="25" ht="15" customHeight="1" s="84">
      <c r="B25" s="16" t="inlineStr">
        <is>
          <t>Belgium</t>
        </is>
      </c>
      <c r="O25" s="17">
        <f>SUM(C25:N25)</f>
        <v/>
      </c>
      <c r="AB25" s="17">
        <f>SUM(P25:AA25)</f>
        <v/>
      </c>
      <c r="AC25" s="17" t="n">
        <v>0.21175</v>
      </c>
      <c r="AD25" s="17" t="n">
        <v>0.744497</v>
      </c>
      <c r="AE25" s="17" t="n">
        <v>2.856725</v>
      </c>
      <c r="AF25" s="17" t="n">
        <v>2.71</v>
      </c>
      <c r="AG25" s="17" t="n">
        <v>1.03</v>
      </c>
      <c r="AH25" s="17" t="n">
        <v>1.89481</v>
      </c>
      <c r="AI25" s="17" t="n">
        <v>1.23175</v>
      </c>
      <c r="AJ25" s="17" t="n">
        <v>0.97356</v>
      </c>
      <c r="AK25" s="17" t="n">
        <v>0.799</v>
      </c>
      <c r="AL25" s="17" t="n">
        <v>0.21</v>
      </c>
      <c r="AM25" s="17" t="n">
        <v>0.100437</v>
      </c>
      <c r="AO25" s="17">
        <f>SUM(AC25:AN25)</f>
        <v/>
      </c>
      <c r="AQ25" s="17" t="n">
        <v>0.03969</v>
      </c>
      <c r="AR25" s="17" t="n">
        <v>0.023</v>
      </c>
      <c r="AS25" s="17" t="n">
        <v>0.228026</v>
      </c>
      <c r="AT25" s="17" t="n">
        <v>0.027</v>
      </c>
      <c r="AU25" s="17" t="n">
        <v>0.003</v>
      </c>
      <c r="AX25" s="17" t="n">
        <v>0.01</v>
      </c>
      <c r="AY25" s="17" t="n">
        <v>0.015</v>
      </c>
      <c r="AZ25" s="17" t="n">
        <v>0.007</v>
      </c>
      <c r="BA25" s="17" t="n">
        <v>0.034006</v>
      </c>
      <c r="BB25" s="17">
        <f>SUM(AP25:BA25)</f>
        <v/>
      </c>
      <c r="BD25" s="17" t="n">
        <v>0.044</v>
      </c>
      <c r="BF25" s="17" t="n">
        <v>0.203154</v>
      </c>
      <c r="BG25" s="17" t="n">
        <v>0.33</v>
      </c>
      <c r="BL25" s="17" t="n">
        <v>1.53051</v>
      </c>
      <c r="BM25" s="17" t="n">
        <v>2.39081</v>
      </c>
      <c r="BN25" s="17" t="n">
        <v>1.015</v>
      </c>
      <c r="BO25" s="17">
        <f>SUM(BC25:BN25)</f>
        <v/>
      </c>
      <c r="BP25" s="17" t="n">
        <v>2.47471</v>
      </c>
      <c r="BQ25" s="17" t="n">
        <v>0.345</v>
      </c>
      <c r="BR25" s="17" t="n">
        <v>1.23687</v>
      </c>
      <c r="BS25" s="17" t="n">
        <v>0.656</v>
      </c>
      <c r="BT25" s="17" t="n">
        <v>0.137</v>
      </c>
      <c r="BU25" s="17" t="n">
        <v>2.238586</v>
      </c>
      <c r="BV25" s="17" t="n">
        <v>5.533803</v>
      </c>
      <c r="BW25" s="17" t="n">
        <v>4.81926</v>
      </c>
      <c r="BX25" s="17" t="n">
        <v>4.20621</v>
      </c>
      <c r="BY25" s="17" t="n">
        <v>4.719705</v>
      </c>
      <c r="BZ25" s="17" t="n">
        <v>2.2589</v>
      </c>
      <c r="CA25" s="17" t="n">
        <v>1.961283</v>
      </c>
      <c r="CB25" s="17">
        <f>SUM(BP25:CA25)</f>
        <v/>
      </c>
      <c r="CC25" s="17" t="n">
        <v>3.503739</v>
      </c>
      <c r="CD25" s="17" t="n">
        <v>3.744899</v>
      </c>
      <c r="CE25" s="17" t="n">
        <v>6.206539</v>
      </c>
      <c r="CF25" s="17" t="n">
        <v>5.379045</v>
      </c>
      <c r="CG25" s="17" t="n">
        <v>1.46304</v>
      </c>
      <c r="CH25" s="17" t="n">
        <v>2.285984</v>
      </c>
      <c r="CI25" s="17" t="n">
        <v>0.767944</v>
      </c>
      <c r="CJ25" s="17" t="n">
        <v>0.179496</v>
      </c>
      <c r="CK25" s="17" t="n">
        <v>0.527761</v>
      </c>
      <c r="CL25" s="17" t="n">
        <v>0.19944</v>
      </c>
      <c r="CN25" s="17" t="n">
        <v>0.4</v>
      </c>
      <c r="CO25" s="17">
        <f>SUM(CC25:CN25)</f>
        <v/>
      </c>
      <c r="DA25" s="17" t="n">
        <v>0.0011</v>
      </c>
      <c r="DB25" s="17">
        <f>SUM(CP25:DA25)</f>
        <v/>
      </c>
      <c r="DE25" s="17" t="n">
        <v>0.0012</v>
      </c>
      <c r="DH25" s="17" t="n">
        <v>0.024</v>
      </c>
      <c r="DL25" s="17" t="n">
        <v>0.006</v>
      </c>
      <c r="DM25" s="17" t="n">
        <v>0.231668</v>
      </c>
      <c r="DN25" s="17" t="n">
        <v>0.07377499999999999</v>
      </c>
      <c r="DO25" s="17">
        <f>SUM(DC25:DN25)</f>
        <v/>
      </c>
      <c r="DQ25" s="17" t="n">
        <v>0.07480000000000001</v>
      </c>
      <c r="DR25" s="17" t="n">
        <v>0.386428</v>
      </c>
      <c r="DS25" s="17" t="n">
        <v>0.165858</v>
      </c>
      <c r="DT25" s="17" t="n">
        <v>0.458985</v>
      </c>
      <c r="DU25" s="17" t="n">
        <v>0.120228</v>
      </c>
      <c r="DV25" s="17" t="n">
        <v>0.045307</v>
      </c>
      <c r="DX25" s="17" t="n">
        <v>0.045194</v>
      </c>
      <c r="DY25" s="17" t="n">
        <v>0.078392</v>
      </c>
      <c r="DZ25" s="17" t="n">
        <v>0.04558</v>
      </c>
      <c r="EA25" s="17" t="n">
        <v>0.090935</v>
      </c>
      <c r="EB25" s="17">
        <f>SUM(DP25:EA25)</f>
        <v/>
      </c>
      <c r="ED25" s="17" t="n">
        <v>0.0016</v>
      </c>
      <c r="EE25" s="17" t="n">
        <v>0</v>
      </c>
      <c r="EF25" s="17" t="n">
        <v>0.0003</v>
      </c>
      <c r="EG25" s="17" t="n">
        <v>0</v>
      </c>
      <c r="EH25" s="17" t="n">
        <v>0.0008</v>
      </c>
      <c r="EI25" s="17" t="n">
        <v>0.3536</v>
      </c>
      <c r="EJ25" s="17" t="n">
        <v>0</v>
      </c>
      <c r="EO25" s="17">
        <f>SUM(EC25:EN25)</f>
        <v/>
      </c>
      <c r="EP25">
        <f>B25</f>
        <v/>
      </c>
    </row>
    <row r="26" ht="15" customHeight="1" s="84">
      <c r="B26" s="16" t="inlineStr">
        <is>
          <t>Latvia</t>
        </is>
      </c>
      <c r="O26" s="17">
        <f>SUM(C26:N26)</f>
        <v/>
      </c>
      <c r="AB26" s="17">
        <f>SUM(P26:AA26)</f>
        <v/>
      </c>
      <c r="AO26" s="17">
        <f>SUM(AC26:AN26)</f>
        <v/>
      </c>
      <c r="BB26" s="17">
        <f>SUM(AP26:BA26)</f>
        <v/>
      </c>
      <c r="BO26" s="17">
        <f>SUM(BC26:BN26)</f>
        <v/>
      </c>
      <c r="CB26" s="17">
        <f>SUM(BP26:CA26)</f>
        <v/>
      </c>
      <c r="CK26" s="17" t="n">
        <v>0.096915</v>
      </c>
      <c r="CO26" s="17">
        <f>SUM(CC26:CN26)</f>
        <v/>
      </c>
      <c r="CT26" s="17" t="n">
        <v>0.018529</v>
      </c>
      <c r="CY26" s="17" t="n">
        <v>0.048527</v>
      </c>
      <c r="DA26" s="17" t="n">
        <v>0.03918</v>
      </c>
      <c r="DB26" s="17">
        <f>SUM(CP26:DA26)</f>
        <v/>
      </c>
      <c r="DO26" s="17">
        <f>SUM(DC26:DN26)</f>
        <v/>
      </c>
      <c r="EA26" s="17" t="n">
        <v>0.066096</v>
      </c>
      <c r="EB26" s="17">
        <f>SUM(DP26:EA26)</f>
        <v/>
      </c>
      <c r="EC26" s="17" t="n">
        <v>0.154224</v>
      </c>
      <c r="ED26" s="17" t="n">
        <v>0</v>
      </c>
      <c r="EE26" s="17" t="n">
        <v>0</v>
      </c>
      <c r="EF26" s="17" t="n">
        <v>0</v>
      </c>
      <c r="EG26" s="17" t="n">
        <v>0</v>
      </c>
      <c r="EH26" s="17" t="n">
        <v>0</v>
      </c>
      <c r="EI26" s="17" t="n">
        <v>0</v>
      </c>
      <c r="EJ26" s="17" t="n">
        <v>0</v>
      </c>
      <c r="EO26" s="17">
        <f>SUM(EC26:EN26)</f>
        <v/>
      </c>
      <c r="EP26">
        <f>B26</f>
        <v/>
      </c>
    </row>
    <row r="27" ht="15" customHeight="1" s="84">
      <c r="B27" s="16" t="inlineStr">
        <is>
          <t>Italy</t>
        </is>
      </c>
      <c r="C27" s="17" t="n">
        <v>0.00104</v>
      </c>
      <c r="D27" s="17" t="n">
        <v>0.000228</v>
      </c>
      <c r="E27" s="17" t="n">
        <v>0.07849</v>
      </c>
      <c r="G27" s="17" t="n">
        <v>0.00364</v>
      </c>
      <c r="H27" s="17" t="n">
        <v>0.09615</v>
      </c>
      <c r="I27" s="17" t="n">
        <v>0.0032</v>
      </c>
      <c r="J27" s="17" t="n">
        <v>0.007</v>
      </c>
      <c r="L27" s="17" t="n">
        <v>0.001</v>
      </c>
      <c r="M27" s="17" t="n">
        <v>0.000317</v>
      </c>
      <c r="N27" s="17" t="n">
        <v>0.001</v>
      </c>
      <c r="O27" s="17">
        <f>SUM(C27:N27)</f>
        <v/>
      </c>
      <c r="Y27" s="17" t="n">
        <v>0.016</v>
      </c>
      <c r="Z27" s="17" t="n">
        <v>2e-05</v>
      </c>
      <c r="AB27" s="17">
        <f>SUM(P27:AA27)</f>
        <v/>
      </c>
      <c r="AD27" s="17" t="n">
        <v>0.096163</v>
      </c>
      <c r="AE27" s="17" t="n">
        <v>0.020105</v>
      </c>
      <c r="AF27" s="17" t="n">
        <v>0.003045</v>
      </c>
      <c r="AG27" s="17" t="n">
        <v>5e-05</v>
      </c>
      <c r="AH27" s="17" t="n">
        <v>0.00017</v>
      </c>
      <c r="AI27" s="17" t="n">
        <v>0.00084</v>
      </c>
      <c r="AJ27" s="17" t="n">
        <v>6.2e-05</v>
      </c>
      <c r="AK27" s="17" t="n">
        <v>3.5e-05</v>
      </c>
      <c r="AL27" s="17" t="n">
        <v>8.000000000000001e-05</v>
      </c>
      <c r="AM27" s="17" t="n">
        <v>0.078774</v>
      </c>
      <c r="AN27" s="17" t="n">
        <v>0.032715</v>
      </c>
      <c r="AO27" s="17">
        <f>SUM(AC27:AN27)</f>
        <v/>
      </c>
      <c r="AQ27" s="17" t="n">
        <v>0.074929</v>
      </c>
      <c r="AR27" s="17" t="n">
        <v>0.075964</v>
      </c>
      <c r="AS27" s="17" t="n">
        <v>0.073813</v>
      </c>
      <c r="AT27" s="17" t="n">
        <v>0.038</v>
      </c>
      <c r="AU27" s="17" t="n">
        <v>0.079425</v>
      </c>
      <c r="AV27" s="17" t="n">
        <v>0.151456</v>
      </c>
      <c r="AW27" s="17" t="n">
        <v>0.075664</v>
      </c>
      <c r="BA27" s="17" t="n">
        <v>0.247804</v>
      </c>
      <c r="BB27" s="17">
        <f>SUM(AP27:BA27)</f>
        <v/>
      </c>
      <c r="BC27" s="17" t="n">
        <v>0.203611</v>
      </c>
      <c r="BD27" s="17" t="n">
        <v>0.182523</v>
      </c>
      <c r="BE27" s="17" t="n">
        <v>0.14602</v>
      </c>
      <c r="BF27" s="17" t="n">
        <v>0.237592</v>
      </c>
      <c r="BG27" s="17" t="n">
        <v>0.0024</v>
      </c>
      <c r="BH27" s="17" t="n">
        <v>0.001</v>
      </c>
      <c r="BI27" s="17" t="n">
        <v>0.00075</v>
      </c>
      <c r="BJ27" s="17" t="n">
        <v>0.391347</v>
      </c>
      <c r="BK27" s="17" t="n">
        <v>0.147559</v>
      </c>
      <c r="BL27" s="17" t="n">
        <v>0.0001</v>
      </c>
      <c r="BM27" s="17" t="n">
        <v>0.510988</v>
      </c>
      <c r="BN27" s="17" t="n">
        <v>1.122</v>
      </c>
      <c r="BO27" s="17">
        <f>SUM(BC27:BN27)</f>
        <v/>
      </c>
      <c r="BP27" s="17" t="n">
        <v>0.089089</v>
      </c>
      <c r="BQ27" s="17" t="n">
        <v>0.281314</v>
      </c>
      <c r="BR27" s="17" t="n">
        <v>0.195924</v>
      </c>
      <c r="BS27" s="17" t="n">
        <v>0.305847</v>
      </c>
      <c r="BT27" s="17" t="n">
        <v>0.09077</v>
      </c>
      <c r="BU27" s="17" t="n">
        <v>0.553674</v>
      </c>
      <c r="BV27" s="17" t="n">
        <v>1.025727</v>
      </c>
      <c r="BW27" s="17" t="n">
        <v>1.134514</v>
      </c>
      <c r="BX27" s="17" t="n">
        <v>0.864958</v>
      </c>
      <c r="BY27" s="17" t="n">
        <v>1.427593</v>
      </c>
      <c r="BZ27" s="17" t="n">
        <v>0.058182</v>
      </c>
      <c r="CA27" s="17" t="n">
        <v>0.364549</v>
      </c>
      <c r="CB27" s="17">
        <f>SUM(BP27:CA27)</f>
        <v/>
      </c>
      <c r="CC27" s="17" t="n">
        <v>0.193485</v>
      </c>
      <c r="CD27" s="17" t="n">
        <v>0.039104</v>
      </c>
      <c r="CI27" s="17" t="n">
        <v>0.127354</v>
      </c>
      <c r="CK27" s="17" t="n">
        <v>0.019501</v>
      </c>
      <c r="CL27" s="17" t="n">
        <v>0.058466</v>
      </c>
      <c r="CN27" s="17" t="n">
        <v>0.001422</v>
      </c>
      <c r="CO27" s="17">
        <f>SUM(CC27:CN27)</f>
        <v/>
      </c>
      <c r="CQ27" s="17" t="n">
        <v>2.125276</v>
      </c>
      <c r="CR27" s="17" t="n">
        <v>0.09533800000000001</v>
      </c>
      <c r="CS27" s="17" t="n">
        <v>0.180799</v>
      </c>
      <c r="CT27" s="17" t="n">
        <v>0.362151</v>
      </c>
      <c r="CU27" s="17" t="n">
        <v>0.240344</v>
      </c>
      <c r="CX27" s="17" t="n">
        <v>0.000615</v>
      </c>
      <c r="CZ27" s="17" t="n">
        <v>0.182863</v>
      </c>
      <c r="DA27" s="17" t="n">
        <v>0.470463</v>
      </c>
      <c r="DB27" s="17">
        <f>SUM(CP27:DA27)</f>
        <v/>
      </c>
      <c r="DC27" s="17" t="n">
        <v>5.3e-05</v>
      </c>
      <c r="DD27" s="17" t="n">
        <v>0.001203</v>
      </c>
      <c r="DE27" s="17" t="n">
        <v>0.001325</v>
      </c>
      <c r="DF27" s="17" t="n">
        <v>0.003354</v>
      </c>
      <c r="DG27" s="17" t="n">
        <v>0.023055</v>
      </c>
      <c r="DH27" s="17" t="n">
        <v>0.002214</v>
      </c>
      <c r="DI27" s="17" t="n">
        <v>0.006219</v>
      </c>
      <c r="DJ27" s="17" t="n">
        <v>0.006052</v>
      </c>
      <c r="DK27" s="17" t="n">
        <v>0.011975</v>
      </c>
      <c r="DL27" s="17" t="n">
        <v>0.006274</v>
      </c>
      <c r="DM27" s="17" t="n">
        <v>0.016779</v>
      </c>
      <c r="DN27" s="17" t="n">
        <v>0.04718</v>
      </c>
      <c r="DO27" s="17">
        <f>SUM(DC27:DN27)</f>
        <v/>
      </c>
      <c r="DP27" s="17" t="n">
        <v>0.157991</v>
      </c>
      <c r="DQ27" s="17" t="n">
        <v>0.0008</v>
      </c>
      <c r="DR27" s="17" t="n">
        <v>0.10343</v>
      </c>
      <c r="DS27" s="17" t="n">
        <v>0.147368</v>
      </c>
      <c r="DT27" s="17" t="n">
        <v>0.201087</v>
      </c>
      <c r="DU27" s="17" t="n">
        <v>0.197994</v>
      </c>
      <c r="DV27" s="17" t="n">
        <v>0.002906</v>
      </c>
      <c r="DW27" s="17" t="n">
        <v>0.664053</v>
      </c>
      <c r="DX27" s="17" t="n">
        <v>5e-06</v>
      </c>
      <c r="DY27" s="17" t="n">
        <v>0.00573</v>
      </c>
      <c r="DZ27" s="17" t="n">
        <v>2e-06</v>
      </c>
      <c r="EA27" s="17" t="n">
        <v>0.005738</v>
      </c>
      <c r="EB27" s="17">
        <f>SUM(DP27:EA27)</f>
        <v/>
      </c>
      <c r="EC27" s="17" t="n">
        <v>0.00783</v>
      </c>
      <c r="ED27" s="17" t="n">
        <v>0.019717</v>
      </c>
      <c r="EE27" s="17" t="n">
        <v>0.02</v>
      </c>
      <c r="EF27" s="17" t="n">
        <v>0</v>
      </c>
      <c r="EG27" s="17" t="n">
        <v>0.101179</v>
      </c>
      <c r="EH27" s="17" t="n">
        <v>0</v>
      </c>
      <c r="EI27" s="17" t="n">
        <v>0.003042</v>
      </c>
      <c r="EJ27" s="17" t="n">
        <v>0</v>
      </c>
      <c r="EO27" s="17">
        <f>SUM(EC27:EN27)</f>
        <v/>
      </c>
      <c r="EP27">
        <f>B27</f>
        <v/>
      </c>
    </row>
    <row r="28" hidden="1" ht="15" customHeight="1" s="84">
      <c r="B28" s="16" t="inlineStr">
        <is>
          <t>Argentina</t>
        </is>
      </c>
      <c r="O28" s="17">
        <f>SUM(C28:N28)</f>
        <v/>
      </c>
      <c r="P28" s="17" t="n">
        <v>0.001755</v>
      </c>
      <c r="Q28" s="17" t="n">
        <v>0.17875</v>
      </c>
      <c r="AB28" s="17">
        <f>SUM(P28:AA28)</f>
        <v/>
      </c>
      <c r="AK28" s="17" t="n">
        <v>0.000885</v>
      </c>
      <c r="AO28" s="17">
        <f>SUM(AC28:AN28)</f>
        <v/>
      </c>
      <c r="AP28" s="17" t="n">
        <v>0.01137</v>
      </c>
      <c r="AQ28" s="17" t="n">
        <v>0.000371</v>
      </c>
      <c r="BB28" s="17">
        <f>SUM(AP28:BA28)</f>
        <v/>
      </c>
      <c r="BO28" s="17">
        <f>SUM(BC28:BN28)</f>
        <v/>
      </c>
      <c r="CB28" s="17">
        <f>SUM(BP28:CA28)</f>
        <v/>
      </c>
      <c r="CM28" s="17" t="n">
        <v>0.0075</v>
      </c>
      <c r="CO28" s="17">
        <f>SUM(CC28:CN28)</f>
        <v/>
      </c>
      <c r="DA28" s="17" t="n">
        <v>0.021</v>
      </c>
      <c r="DB28" s="17">
        <f>SUM(CP28:DA28)</f>
        <v/>
      </c>
      <c r="DO28" s="17">
        <f>SUM(DC28:DN28)</f>
        <v/>
      </c>
      <c r="DV28" s="17" t="n">
        <v>0.094</v>
      </c>
      <c r="EB28" s="17">
        <f>SUM(DP28:EA28)</f>
        <v/>
      </c>
      <c r="EF28" s="17" t="n"/>
      <c r="EO28" s="17">
        <f>SUM(EC28:EN28)</f>
        <v/>
      </c>
      <c r="EP28">
        <f>B28</f>
        <v/>
      </c>
    </row>
    <row r="29" hidden="1" ht="15" customHeight="1" s="84">
      <c r="B29" s="16" t="inlineStr">
        <is>
          <t>Brazil</t>
        </is>
      </c>
      <c r="C29" s="17" t="n">
        <v>7.60685</v>
      </c>
      <c r="D29" s="17" t="n">
        <v>7.7091</v>
      </c>
      <c r="E29" s="17" t="n">
        <v>12.367642</v>
      </c>
      <c r="F29" s="17" t="n">
        <v>13.99887</v>
      </c>
      <c r="G29" s="17" t="n">
        <v>13.312994</v>
      </c>
      <c r="H29" s="17" t="n">
        <v>17.34573</v>
      </c>
      <c r="I29" s="17" t="n">
        <v>11.992969</v>
      </c>
      <c r="J29" s="17" t="n">
        <v>10.56858</v>
      </c>
      <c r="K29" s="17" t="n">
        <v>8.543024000000001</v>
      </c>
      <c r="L29" s="17" t="n">
        <v>7.1212</v>
      </c>
      <c r="M29" s="17" t="n">
        <v>10.30651</v>
      </c>
      <c r="N29" s="17" t="n">
        <v>9.846920000000001</v>
      </c>
      <c r="O29" s="17">
        <f>SUM(C29:N29)</f>
        <v/>
      </c>
      <c r="P29" s="17" t="n">
        <v>11.83564</v>
      </c>
      <c r="Q29" s="17" t="n">
        <v>13.24942</v>
      </c>
      <c r="R29" s="17" t="n">
        <v>16.28536</v>
      </c>
      <c r="S29" s="17" t="n">
        <v>12.23888</v>
      </c>
      <c r="T29" s="17" t="n">
        <v>10.629933</v>
      </c>
      <c r="U29" s="17" t="n">
        <v>12</v>
      </c>
      <c r="V29" s="17" t="n">
        <v>13.346879</v>
      </c>
      <c r="W29" s="17" t="n">
        <v>11.645978</v>
      </c>
      <c r="X29" s="17" t="n">
        <v>17.43238</v>
      </c>
      <c r="Y29" s="17" t="n">
        <v>7.78341</v>
      </c>
      <c r="Z29" s="17" t="n">
        <v>4.58904</v>
      </c>
      <c r="AA29" s="17" t="n">
        <v>3.695</v>
      </c>
      <c r="AB29" s="17">
        <f>SUM(P29:AA29)</f>
        <v/>
      </c>
      <c r="AC29" s="17" t="n">
        <v>0.09705999999999999</v>
      </c>
      <c r="AD29" s="17" t="n">
        <v>0.07679999999999999</v>
      </c>
      <c r="AE29" s="17" t="n">
        <v>0.10057</v>
      </c>
      <c r="AF29" s="17" t="n">
        <v>0.1154</v>
      </c>
      <c r="AG29" s="17" t="n">
        <v>0.0384</v>
      </c>
      <c r="AH29" s="17" t="n">
        <v>0.0576</v>
      </c>
      <c r="AI29" s="17" t="n">
        <v>0.095426</v>
      </c>
      <c r="AJ29" s="17" t="n">
        <v>0.05425</v>
      </c>
      <c r="AK29" s="17" t="n">
        <v>0.07679999999999999</v>
      </c>
      <c r="AL29" s="17" t="n">
        <v>0.1344</v>
      </c>
      <c r="AM29" s="17" t="n">
        <v>0.0576</v>
      </c>
      <c r="AN29" s="17" t="n">
        <v>0.096</v>
      </c>
      <c r="AO29" s="17">
        <f>SUM(AC29:AN29)</f>
        <v/>
      </c>
      <c r="AP29" s="17" t="n">
        <v>0.0576</v>
      </c>
      <c r="AQ29" s="17" t="n">
        <v>1.3912</v>
      </c>
      <c r="AR29" s="17" t="n">
        <v>1.622331</v>
      </c>
      <c r="AS29" s="17" t="n">
        <v>0.88425</v>
      </c>
      <c r="AT29" s="17" t="n">
        <v>1.81275</v>
      </c>
      <c r="AU29" s="17" t="n">
        <v>1.9464</v>
      </c>
      <c r="AV29" s="17" t="n">
        <v>1.206549</v>
      </c>
      <c r="AW29" s="17" t="n">
        <v>1.1984</v>
      </c>
      <c r="AX29" s="17" t="n">
        <v>1.560815</v>
      </c>
      <c r="AY29" s="17" t="n">
        <v>2.0484</v>
      </c>
      <c r="AZ29" s="17" t="n">
        <v>1.266</v>
      </c>
      <c r="BA29" s="17" t="n">
        <v>0.084657</v>
      </c>
      <c r="BB29" s="17">
        <f>SUM(AP29:BA29)</f>
        <v/>
      </c>
      <c r="BC29" s="17" t="n">
        <v>0.3564</v>
      </c>
      <c r="BD29" s="17" t="n">
        <v>0.2484</v>
      </c>
      <c r="BE29" s="17" t="n">
        <v>0.6048</v>
      </c>
      <c r="BF29" s="17" t="n">
        <v>0.422253</v>
      </c>
      <c r="BG29" s="17" t="n">
        <v>1.405</v>
      </c>
      <c r="BH29" s="17" t="n">
        <v>1.1433</v>
      </c>
      <c r="BI29" s="17" t="n">
        <v>1.66628</v>
      </c>
      <c r="BJ29" s="17" t="n">
        <v>0.64375</v>
      </c>
      <c r="BK29" s="17" t="n">
        <v>1.457103</v>
      </c>
      <c r="BL29" s="17" t="n">
        <v>2.049</v>
      </c>
      <c r="BM29" s="17" t="n">
        <v>1.682527</v>
      </c>
      <c r="BN29" s="17" t="n">
        <v>2.758396</v>
      </c>
      <c r="BO29" s="17">
        <f>SUM(BC29:BN29)</f>
        <v/>
      </c>
      <c r="BP29" s="17" t="n">
        <v>0.68298</v>
      </c>
      <c r="BQ29" s="17" t="n">
        <v>0.16663</v>
      </c>
      <c r="BR29" s="17" t="n">
        <v>0.16738</v>
      </c>
      <c r="BS29" s="17" t="n">
        <v>0.5684</v>
      </c>
      <c r="BT29" s="17" t="n">
        <v>2.525956</v>
      </c>
      <c r="BU29" s="17" t="n">
        <v>5.0052</v>
      </c>
      <c r="BV29" s="17" t="n">
        <v>2.183857</v>
      </c>
      <c r="BW29" s="17" t="n">
        <v>5.049808</v>
      </c>
      <c r="BX29" s="17" t="n">
        <v>1.438948</v>
      </c>
      <c r="BY29" s="17" t="n">
        <v>0.233247</v>
      </c>
      <c r="BZ29" s="17" t="n">
        <v>0.580792</v>
      </c>
      <c r="CA29" s="17" t="n">
        <v>0.190746</v>
      </c>
      <c r="CB29" s="17">
        <f>SUM(BP29:CA29)</f>
        <v/>
      </c>
      <c r="CC29" s="17" t="n">
        <v>0.253931</v>
      </c>
      <c r="CD29" s="17" t="n">
        <v>0.44</v>
      </c>
      <c r="CE29" s="17" t="n">
        <v>1.698697</v>
      </c>
      <c r="CF29" s="17" t="n">
        <v>1.998786</v>
      </c>
      <c r="CG29" s="17" t="n">
        <v>3.76609</v>
      </c>
      <c r="CH29" s="17" t="n">
        <v>0.617895</v>
      </c>
      <c r="CI29" s="17" t="n">
        <v>5.10624</v>
      </c>
      <c r="CJ29" s="17" t="n">
        <v>2.696</v>
      </c>
      <c r="CK29" s="17" t="n">
        <v>0.058218</v>
      </c>
      <c r="CL29" s="17" t="n">
        <v>0.057924</v>
      </c>
      <c r="CM29" s="17" t="n">
        <v>0.102905</v>
      </c>
      <c r="CN29" s="17" t="n">
        <v>0.07679999999999999</v>
      </c>
      <c r="CO29" s="17">
        <f>SUM(CC29:CN29)</f>
        <v/>
      </c>
      <c r="CP29" s="17" t="n">
        <v>0.0192</v>
      </c>
      <c r="CQ29" s="17" t="n">
        <v>0.07779999999999999</v>
      </c>
      <c r="CR29" s="17" t="n">
        <v>0.0384</v>
      </c>
      <c r="CT29" s="17" t="n">
        <v>0.1144</v>
      </c>
      <c r="CV29" s="17" t="n">
        <v>0.113941</v>
      </c>
      <c r="CW29" s="17" t="n">
        <v>0.267318</v>
      </c>
      <c r="CX29" s="17" t="n">
        <v>0.1192</v>
      </c>
      <c r="CY29" s="17" t="n">
        <v>0.07679999999999999</v>
      </c>
      <c r="CZ29" s="17" t="n">
        <v>0.0576</v>
      </c>
      <c r="DA29" s="17" t="n">
        <v>0.0765</v>
      </c>
      <c r="DB29" s="17">
        <f>SUM(CP29:DA29)</f>
        <v/>
      </c>
      <c r="DC29" s="17" t="n">
        <v>0.322794</v>
      </c>
      <c r="DD29" s="17" t="n">
        <v>0.505316</v>
      </c>
      <c r="DE29" s="17" t="n">
        <v>0.189308</v>
      </c>
      <c r="DF29" s="17" t="n">
        <v>0.38273</v>
      </c>
      <c r="DG29" s="17" t="n">
        <v>0.220395</v>
      </c>
      <c r="DH29" s="17" t="n">
        <v>0.002965</v>
      </c>
      <c r="DI29" s="17" t="n">
        <v>0.357028</v>
      </c>
      <c r="DJ29" s="17" t="n">
        <v>0.307337</v>
      </c>
      <c r="DK29" s="17" t="n">
        <v>0.121851</v>
      </c>
      <c r="DL29" s="17" t="n">
        <v>0.000529</v>
      </c>
      <c r="DM29" s="17" t="n">
        <v>0.057199</v>
      </c>
      <c r="DN29" s="17" t="n">
        <v>0.286</v>
      </c>
      <c r="DO29" s="17">
        <f>SUM(DC29:DN29)</f>
        <v/>
      </c>
      <c r="DP29" s="17" t="n">
        <v>0.057898</v>
      </c>
      <c r="DQ29" s="17" t="n">
        <v>0.059903</v>
      </c>
      <c r="DR29" s="17" t="n">
        <v>0.415359</v>
      </c>
      <c r="DS29" s="17" t="n">
        <v>0.117996</v>
      </c>
      <c r="DT29" s="17" t="n">
        <v>0.055162</v>
      </c>
      <c r="DU29" s="17" t="n">
        <v>0.152405</v>
      </c>
      <c r="DV29" s="17" t="n">
        <v>0.233224</v>
      </c>
      <c r="DW29" s="17" t="n">
        <v>0.178776</v>
      </c>
      <c r="DX29" s="17" t="n">
        <v>0.265083</v>
      </c>
      <c r="DY29" s="17" t="n">
        <v>0.227348</v>
      </c>
      <c r="DZ29" s="17" t="n">
        <v>0.175463</v>
      </c>
      <c r="EA29" s="17" t="n">
        <v>0.322152</v>
      </c>
      <c r="EB29" s="17">
        <f>SUM(DP29:EA29)</f>
        <v/>
      </c>
      <c r="EF29" s="17" t="n"/>
      <c r="EO29" s="17">
        <f>SUM(EC29:EN29)</f>
        <v/>
      </c>
      <c r="EP29">
        <f>B29</f>
        <v/>
      </c>
    </row>
    <row r="30" hidden="1" ht="15" customHeight="1" s="84">
      <c r="B30" s="16" t="inlineStr">
        <is>
          <t>Lithuania</t>
        </is>
      </c>
      <c r="O30" s="17">
        <f>SUM(C30:N30)</f>
        <v/>
      </c>
      <c r="P30" s="17" t="n">
        <v>0.015541</v>
      </c>
      <c r="AA30" s="17" t="n">
        <v>0.21038</v>
      </c>
      <c r="AB30" s="17">
        <f>SUM(P30:AA30)</f>
        <v/>
      </c>
      <c r="AC30" s="17" t="n">
        <v>0.2344</v>
      </c>
      <c r="AD30" s="17" t="n">
        <v>0.0348</v>
      </c>
      <c r="AE30" s="17" t="n">
        <v>0.0348</v>
      </c>
      <c r="AF30" s="17" t="n">
        <v>0.021</v>
      </c>
      <c r="AG30" s="17" t="n">
        <v>0.016364</v>
      </c>
      <c r="AK30" s="17" t="n">
        <v>0.198</v>
      </c>
      <c r="AL30" s="17" t="n">
        <v>0.99225</v>
      </c>
      <c r="AN30" s="17" t="n">
        <v>0.020003</v>
      </c>
      <c r="AO30" s="17">
        <f>SUM(AC30:AN30)</f>
        <v/>
      </c>
      <c r="AV30" s="17" t="n">
        <v>0.044726</v>
      </c>
      <c r="BB30" s="17">
        <f>SUM(AP30:BA30)</f>
        <v/>
      </c>
      <c r="BL30" s="17" t="n">
        <v>1.197944</v>
      </c>
      <c r="BM30" s="17" t="n">
        <v>1.0268</v>
      </c>
      <c r="BN30" s="17" t="n">
        <v>0.4112</v>
      </c>
      <c r="BO30" s="17">
        <f>SUM(BC30:BN30)</f>
        <v/>
      </c>
      <c r="BP30" s="17" t="n">
        <v>0.315</v>
      </c>
      <c r="BQ30" s="17" t="n">
        <v>0.105</v>
      </c>
      <c r="BT30" s="17" t="n">
        <v>0.102</v>
      </c>
      <c r="BW30" s="17" t="n">
        <v>1.024216</v>
      </c>
      <c r="CB30" s="17">
        <f>SUM(BP30:CA30)</f>
        <v/>
      </c>
      <c r="CO30" s="17">
        <f>SUM(CC30:CN30)</f>
        <v/>
      </c>
      <c r="DB30" s="17">
        <f>SUM(CP30:DA30)</f>
        <v/>
      </c>
      <c r="DO30" s="17">
        <f>SUM(DC30:DN30)</f>
        <v/>
      </c>
      <c r="EB30" s="17">
        <f>SUM(DP30:EA30)</f>
        <v/>
      </c>
      <c r="EO30" s="17">
        <f>SUM(EC30:EN30)</f>
        <v/>
      </c>
      <c r="EP30">
        <f>B30</f>
        <v/>
      </c>
    </row>
    <row r="31" hidden="1" ht="15" customHeight="1" s="84">
      <c r="B31" s="16" t="inlineStr">
        <is>
          <t>Russia</t>
        </is>
      </c>
      <c r="M31" s="17" t="n">
        <v>4.179</v>
      </c>
      <c r="N31" s="17" t="n">
        <v>0.84</v>
      </c>
      <c r="O31" s="17">
        <f>SUM(C31:N31)</f>
        <v/>
      </c>
      <c r="W31" s="17" t="n">
        <v>1.218</v>
      </c>
      <c r="AA31" s="17" t="n">
        <v>1.218</v>
      </c>
      <c r="AB31" s="17">
        <f>SUM(P31:AA31)</f>
        <v/>
      </c>
      <c r="AC31" s="17" t="n">
        <v>3.045</v>
      </c>
      <c r="AD31" s="17" t="n">
        <v>2.247</v>
      </c>
      <c r="AE31" s="17" t="n">
        <v>4.872</v>
      </c>
      <c r="AF31" s="17" t="n">
        <v>4.095</v>
      </c>
      <c r="AG31" s="17" t="n">
        <v>3.12929</v>
      </c>
      <c r="AH31" s="17" t="n">
        <v>1.615161</v>
      </c>
      <c r="AI31" s="17" t="n">
        <v>4.368</v>
      </c>
      <c r="AJ31" s="17" t="n">
        <v>4.368</v>
      </c>
      <c r="AK31" s="17" t="n">
        <v>4.158</v>
      </c>
      <c r="AL31" s="17" t="n">
        <v>6.678</v>
      </c>
      <c r="AM31" s="17" t="n">
        <v>4.389</v>
      </c>
      <c r="AN31" s="17" t="n">
        <v>1.785</v>
      </c>
      <c r="AO31" s="17">
        <f>SUM(AC31:AN31)</f>
        <v/>
      </c>
      <c r="AP31" s="17" t="n">
        <v>3.801</v>
      </c>
      <c r="AQ31" s="17" t="n">
        <v>2.814</v>
      </c>
      <c r="AR31" s="17" t="n">
        <v>3.969</v>
      </c>
      <c r="AS31" s="17" t="n">
        <v>0.63</v>
      </c>
      <c r="AT31" s="17" t="n">
        <v>0.63</v>
      </c>
      <c r="AU31" s="17" t="n">
        <v>0.01155</v>
      </c>
      <c r="AV31" s="17" t="n">
        <v>0.0126</v>
      </c>
      <c r="AX31" s="17" t="n">
        <v>0.189</v>
      </c>
      <c r="BB31" s="17">
        <f>SUM(AP31:BA31)</f>
        <v/>
      </c>
      <c r="BF31" s="17" t="n">
        <v>0.08400000000000001</v>
      </c>
      <c r="BI31" s="17" t="n">
        <v>1.344</v>
      </c>
      <c r="BJ31" s="17" t="n">
        <v>2.709</v>
      </c>
      <c r="BK31" s="17" t="n">
        <v>0.255446</v>
      </c>
      <c r="BL31" s="17" t="n">
        <v>4.62</v>
      </c>
      <c r="BM31" s="17" t="n">
        <v>1.512</v>
      </c>
      <c r="BN31" s="17" t="n">
        <v>1.8972</v>
      </c>
      <c r="BO31" s="17">
        <f>SUM(BC31:BN31)</f>
        <v/>
      </c>
      <c r="BP31" s="17" t="n">
        <v>0.88</v>
      </c>
      <c r="BQ31" s="17" t="n">
        <v>0.22</v>
      </c>
      <c r="CB31" s="17">
        <f>SUM(BP31:CA31)</f>
        <v/>
      </c>
      <c r="CO31" s="17">
        <f>SUM(CC31:CN31)</f>
        <v/>
      </c>
      <c r="DB31" s="17">
        <f>SUM(CP31:DA31)</f>
        <v/>
      </c>
      <c r="DO31" s="17">
        <f>SUM(DC31:DN31)</f>
        <v/>
      </c>
      <c r="EB31" s="17">
        <f>SUM(DP31:EA31)</f>
        <v/>
      </c>
      <c r="EO31" s="17">
        <f>SUM(EC31:EN31)</f>
        <v/>
      </c>
      <c r="EP31">
        <f>B31</f>
        <v/>
      </c>
    </row>
    <row r="32" hidden="1" ht="15" customHeight="1" s="84">
      <c r="B32" s="16" t="inlineStr">
        <is>
          <t>Saudi Arabia</t>
        </is>
      </c>
      <c r="O32" s="17">
        <f>SUM(C32:N32)</f>
        <v/>
      </c>
      <c r="AB32" s="17">
        <f>SUM(P32:AA32)</f>
        <v/>
      </c>
      <c r="AE32" s="17" t="n">
        <v>0.0825</v>
      </c>
      <c r="AH32" s="17" t="n">
        <v>0.020956</v>
      </c>
      <c r="AN32" s="17" t="n">
        <v>0.0022</v>
      </c>
      <c r="AO32" s="17">
        <f>SUM(AC32:AN32)</f>
        <v/>
      </c>
      <c r="BB32" s="17">
        <f>SUM(AP32:BA32)</f>
        <v/>
      </c>
      <c r="BO32" s="17">
        <f>SUM(BC32:BN32)</f>
        <v/>
      </c>
      <c r="CB32" s="17">
        <f>SUM(BP32:CA32)</f>
        <v/>
      </c>
      <c r="CO32" s="17">
        <f>SUM(CC32:CN32)</f>
        <v/>
      </c>
      <c r="DB32" s="17">
        <f>SUM(CP32:DA32)</f>
        <v/>
      </c>
      <c r="DO32" s="17">
        <f>SUM(DC32:DN32)</f>
        <v/>
      </c>
      <c r="EB32" s="17">
        <f>SUM(DP32:EA32)</f>
        <v/>
      </c>
      <c r="EO32" s="17">
        <f>SUM(EC32:EN32)</f>
        <v/>
      </c>
      <c r="EP32">
        <f>B32</f>
        <v/>
      </c>
    </row>
    <row r="33" hidden="1" ht="15" customHeight="1" s="84">
      <c r="B33" s="16" t="inlineStr">
        <is>
          <t>South Africa</t>
        </is>
      </c>
      <c r="O33" s="17">
        <f>SUM(C33:N33)</f>
        <v/>
      </c>
      <c r="Y33" s="17" t="n">
        <v>0.22</v>
      </c>
      <c r="AB33" s="17">
        <f>SUM(P33:AA33)</f>
        <v/>
      </c>
      <c r="AG33" s="17" t="n">
        <v>4.405715</v>
      </c>
      <c r="AH33" s="17" t="n">
        <v>6.898001</v>
      </c>
      <c r="AI33" s="17" t="n">
        <v>6.850565</v>
      </c>
      <c r="AJ33" s="17" t="n">
        <v>2.27315</v>
      </c>
      <c r="AK33" s="17" t="n">
        <v>2.055993</v>
      </c>
      <c r="AL33" s="17" t="n">
        <v>5.383364</v>
      </c>
      <c r="AM33" s="17" t="n">
        <v>5.585546</v>
      </c>
      <c r="AN33" s="17" t="n">
        <v>8.561299999999999</v>
      </c>
      <c r="AO33" s="17">
        <f>SUM(AC33:AN33)</f>
        <v/>
      </c>
      <c r="AP33" s="17" t="n">
        <v>1.2617</v>
      </c>
      <c r="AQ33" s="17" t="n">
        <v>1.606</v>
      </c>
      <c r="AR33" s="17" t="n">
        <v>7.6032</v>
      </c>
      <c r="AS33" s="17" t="n">
        <v>5.68608</v>
      </c>
      <c r="AT33" s="17" t="n">
        <v>9.31287</v>
      </c>
      <c r="AU33" s="17" t="n">
        <v>1.936</v>
      </c>
      <c r="AV33" s="17" t="n">
        <v>8.4689</v>
      </c>
      <c r="AW33" s="17" t="n">
        <v>5.4883</v>
      </c>
      <c r="AX33" s="17" t="n">
        <v>5.7332</v>
      </c>
      <c r="AY33" s="17" t="n">
        <v>2.9216</v>
      </c>
      <c r="AZ33" s="17" t="n">
        <v>5.8432</v>
      </c>
      <c r="BA33" s="17" t="n">
        <v>0.968</v>
      </c>
      <c r="BB33" s="17">
        <f>SUM(AP33:BA33)</f>
        <v/>
      </c>
      <c r="BC33" s="17" t="n">
        <v>0.154</v>
      </c>
      <c r="BD33" s="17" t="n">
        <v>0.132</v>
      </c>
      <c r="BE33" s="17" t="n">
        <v>2.508</v>
      </c>
      <c r="BF33" s="17" t="n">
        <v>0.22</v>
      </c>
      <c r="BG33" s="17" t="n">
        <v>1.65</v>
      </c>
      <c r="BH33" s="17" t="n">
        <v>0.264</v>
      </c>
      <c r="BI33" s="17" t="n">
        <v>2.354</v>
      </c>
      <c r="BJ33" s="17" t="n">
        <v>4.95</v>
      </c>
      <c r="BK33" s="17" t="n">
        <v>0.506</v>
      </c>
      <c r="BL33" s="17" t="n">
        <v>1.386</v>
      </c>
      <c r="BN33" s="17" t="n">
        <v>0.042</v>
      </c>
      <c r="BO33" s="17">
        <f>SUM(BC33:BN33)</f>
        <v/>
      </c>
      <c r="BP33" s="17" t="n">
        <v>0.66</v>
      </c>
      <c r="BQ33" s="17" t="n">
        <v>0.286</v>
      </c>
      <c r="BR33" s="17" t="n">
        <v>1.342</v>
      </c>
      <c r="BT33" s="17" t="n">
        <v>1.031</v>
      </c>
      <c r="BU33" s="17" t="n">
        <v>1.13982</v>
      </c>
      <c r="BV33" s="17" t="n">
        <v>4.526</v>
      </c>
      <c r="BW33" s="17" t="n">
        <v>3.762</v>
      </c>
      <c r="BX33" s="17" t="n">
        <v>3.036</v>
      </c>
      <c r="BY33" s="17" t="n">
        <v>1.034</v>
      </c>
      <c r="BZ33" s="17" t="n">
        <v>1.782</v>
      </c>
      <c r="CA33" s="17" t="n">
        <v>0.704</v>
      </c>
      <c r="CB33" s="17">
        <f>SUM(BP33:CA33)</f>
        <v/>
      </c>
      <c r="CD33" s="17" t="n">
        <v>0.22</v>
      </c>
      <c r="CE33" s="17" t="n">
        <v>0.55</v>
      </c>
      <c r="CF33" s="17" t="n">
        <v>0.858</v>
      </c>
      <c r="CG33" s="17" t="n">
        <v>0.15435</v>
      </c>
      <c r="CH33" s="17" t="n">
        <v>0.28515</v>
      </c>
      <c r="CJ33" s="17" t="n">
        <v>0.176</v>
      </c>
      <c r="CK33" s="17" t="n">
        <v>0.506</v>
      </c>
      <c r="CL33" s="17" t="n">
        <v>0.69658</v>
      </c>
      <c r="CM33" s="17" t="n">
        <v>0.506</v>
      </c>
      <c r="CO33" s="17">
        <f>SUM(CC33:CN33)</f>
        <v/>
      </c>
      <c r="CP33" s="17" t="n">
        <v>0.308</v>
      </c>
      <c r="CQ33" s="17" t="n">
        <v>0.33</v>
      </c>
      <c r="CR33" s="17" t="n">
        <v>1.012</v>
      </c>
      <c r="CS33" s="17" t="n">
        <v>1.518</v>
      </c>
      <c r="CT33" s="17" t="n">
        <v>2.684</v>
      </c>
      <c r="CU33" s="17" t="n">
        <v>1.826</v>
      </c>
      <c r="CV33" s="17" t="n">
        <v>1.496</v>
      </c>
      <c r="CW33" s="17" t="n">
        <v>2.046</v>
      </c>
      <c r="CX33" s="17" t="n">
        <v>3.76233</v>
      </c>
      <c r="CY33" s="17" t="n">
        <v>4.972</v>
      </c>
      <c r="CZ33" s="17" t="n">
        <v>3.102</v>
      </c>
      <c r="DA33" s="17" t="n">
        <v>1.96574</v>
      </c>
      <c r="DB33" s="17">
        <f>SUM(CP33:DA33)</f>
        <v/>
      </c>
      <c r="DC33" s="17" t="n">
        <v>1.518</v>
      </c>
      <c r="DE33" s="17" t="n">
        <v>0.08901000000000001</v>
      </c>
      <c r="DH33" s="17" t="n">
        <v>0.2508</v>
      </c>
      <c r="DK33" s="17" t="n">
        <v>0.352</v>
      </c>
      <c r="DL33" s="17" t="n">
        <v>0.352</v>
      </c>
      <c r="DN33" s="17" t="n">
        <v>1.17348</v>
      </c>
      <c r="DO33" s="17">
        <f>SUM(DC33:DN33)</f>
        <v/>
      </c>
      <c r="DP33" s="17" t="n">
        <v>0.919984</v>
      </c>
      <c r="DQ33" s="17" t="n">
        <v>0.506</v>
      </c>
      <c r="DR33" s="17" t="n">
        <v>0.21</v>
      </c>
      <c r="DS33" s="17" t="n">
        <v>1.803</v>
      </c>
      <c r="DT33" s="17" t="n">
        <v>0.94126</v>
      </c>
      <c r="DU33" s="17" t="n">
        <v>0.638</v>
      </c>
      <c r="DV33" s="17" t="n">
        <v>2.591</v>
      </c>
      <c r="DW33" s="17" t="n">
        <v>1.408</v>
      </c>
      <c r="DX33" s="17" t="n">
        <v>0.55</v>
      </c>
      <c r="EB33" s="17">
        <f>SUM(DP33:EA33)</f>
        <v/>
      </c>
      <c r="EO33" s="17">
        <f>SUM(EC33:EN33)</f>
        <v/>
      </c>
      <c r="EP33">
        <f>B33</f>
        <v/>
      </c>
    </row>
    <row r="34" ht="15" customHeight="1" s="84">
      <c r="B34" s="18" t="inlineStr">
        <is>
          <t>Monthly Total</t>
        </is>
      </c>
      <c r="C34" s="17">
        <f>SUM(C5:C33)</f>
        <v/>
      </c>
      <c r="D34" s="17">
        <f>SUM(D5:D33)</f>
        <v/>
      </c>
      <c r="E34" s="17">
        <f>SUM(E5:E33)</f>
        <v/>
      </c>
      <c r="F34" s="17">
        <f>SUM(F5:F33)</f>
        <v/>
      </c>
      <c r="G34" s="17">
        <f>SUM(G5:G33)</f>
        <v/>
      </c>
      <c r="H34" s="17">
        <f>SUM(H5:H33)</f>
        <v/>
      </c>
      <c r="I34" s="17">
        <f>SUM(I5:I33)</f>
        <v/>
      </c>
      <c r="J34" s="17">
        <f>SUM(J5:J33)</f>
        <v/>
      </c>
      <c r="K34" s="17">
        <f>SUM(K5:K33)</f>
        <v/>
      </c>
      <c r="L34" s="17">
        <f>SUM(L5:L33)</f>
        <v/>
      </c>
      <c r="M34" s="17">
        <f>SUM(M5:M33)</f>
        <v/>
      </c>
      <c r="N34" s="17">
        <f>SUM(N5:N33)</f>
        <v/>
      </c>
      <c r="O34" s="19">
        <f>SUM(C34:N34)</f>
        <v/>
      </c>
      <c r="P34" s="17">
        <f>SUM(P5:P33)</f>
        <v/>
      </c>
      <c r="Q34" s="17">
        <f>SUM(Q5:Q33)</f>
        <v/>
      </c>
      <c r="R34" s="17">
        <f>SUM(R5:R33)</f>
        <v/>
      </c>
      <c r="S34" s="17">
        <f>SUM(S5:S33)</f>
        <v/>
      </c>
      <c r="T34" s="17">
        <f>SUM(T5:T33)</f>
        <v/>
      </c>
      <c r="U34" s="17">
        <f>SUM(U5:U33)</f>
        <v/>
      </c>
      <c r="V34" s="17">
        <f>SUM(V5:V33)</f>
        <v/>
      </c>
      <c r="W34" s="17">
        <f>SUM(W5:W33)</f>
        <v/>
      </c>
      <c r="X34" s="17">
        <f>SUM(X5:X33)</f>
        <v/>
      </c>
      <c r="Y34" s="17">
        <f>SUM(Y5:Y33)</f>
        <v/>
      </c>
      <c r="Z34" s="17">
        <f>SUM(Z5:Z33)</f>
        <v/>
      </c>
      <c r="AA34" s="17">
        <f>SUM(AA5:AA33)</f>
        <v/>
      </c>
      <c r="AB34" s="19">
        <f>SUM(P34:AA34)</f>
        <v/>
      </c>
      <c r="AC34" s="17">
        <f>SUM(AC5:AC33)</f>
        <v/>
      </c>
      <c r="AD34" s="17">
        <f>SUM(AD5:AD33)</f>
        <v/>
      </c>
      <c r="AE34" s="17">
        <f>SUM(AE5:AE33)</f>
        <v/>
      </c>
      <c r="AF34" s="17">
        <f>SUM(AF5:AF33)</f>
        <v/>
      </c>
      <c r="AG34" s="17">
        <f>SUM(AG5:AG33)</f>
        <v/>
      </c>
      <c r="AH34" s="17">
        <f>SUM(AH5:AH33)</f>
        <v/>
      </c>
      <c r="AI34" s="17">
        <f>SUM(AI5:AI33)</f>
        <v/>
      </c>
      <c r="AJ34" s="17">
        <f>SUM(AJ5:AJ33)</f>
        <v/>
      </c>
      <c r="AK34" s="17">
        <f>SUM(AK5:AK33)</f>
        <v/>
      </c>
      <c r="AL34" s="17">
        <f>SUM(AL5:AL33)</f>
        <v/>
      </c>
      <c r="AM34" s="17">
        <f>SUM(AM5:AM33)</f>
        <v/>
      </c>
      <c r="AN34" s="17">
        <f>SUM(AN5:AN33)</f>
        <v/>
      </c>
      <c r="AO34" s="19">
        <f>SUM(AC34:AN34)</f>
        <v/>
      </c>
      <c r="AP34" s="17">
        <f>SUM(AP5:AP33)</f>
        <v/>
      </c>
      <c r="AQ34" s="17">
        <f>SUM(AQ5:AQ33)</f>
        <v/>
      </c>
      <c r="AR34" s="17">
        <f>SUM(AR5:AR33)</f>
        <v/>
      </c>
      <c r="AS34" s="17">
        <f>SUM(AS5:AS33)</f>
        <v/>
      </c>
      <c r="AT34" s="17">
        <f>SUM(AT5:AT33)</f>
        <v/>
      </c>
      <c r="AU34" s="17">
        <f>SUM(AU5:AU33)</f>
        <v/>
      </c>
      <c r="AV34" s="17">
        <f>SUM(AV5:AV33)</f>
        <v/>
      </c>
      <c r="AW34" s="17">
        <f>SUM(AW5:AW33)</f>
        <v/>
      </c>
      <c r="AX34" s="17">
        <f>SUM(AX5:AX33)</f>
        <v/>
      </c>
      <c r="AY34" s="17">
        <f>SUM(AY5:AY33)</f>
        <v/>
      </c>
      <c r="AZ34" s="17">
        <f>SUM(AZ5:AZ33)</f>
        <v/>
      </c>
      <c r="BA34" s="17">
        <f>SUM(BA5:BA33)</f>
        <v/>
      </c>
      <c r="BB34" s="19">
        <f>SUM(AP34:BA34)</f>
        <v/>
      </c>
      <c r="BC34" s="17">
        <f>SUM(BC5:BC33)</f>
        <v/>
      </c>
      <c r="BD34" s="17">
        <f>SUM(BD5:BD33)</f>
        <v/>
      </c>
      <c r="BE34" s="17">
        <f>SUM(BE5:BE33)</f>
        <v/>
      </c>
      <c r="BF34" s="17">
        <f>SUM(BF5:BF33)</f>
        <v/>
      </c>
      <c r="BG34" s="17">
        <f>SUM(BG5:BG33)</f>
        <v/>
      </c>
      <c r="BH34" s="17">
        <f>SUM(BH5:BH33)</f>
        <v/>
      </c>
      <c r="BI34" s="17">
        <f>SUM(BI5:BI33)</f>
        <v/>
      </c>
      <c r="BJ34" s="17">
        <f>SUM(BJ5:BJ33)</f>
        <v/>
      </c>
      <c r="BK34" s="17">
        <f>SUM(BK5:BK33)</f>
        <v/>
      </c>
      <c r="BL34" s="17">
        <f>SUM(BL5:BL33)</f>
        <v/>
      </c>
      <c r="BM34" s="17">
        <f>SUM(BM5:BM33)</f>
        <v/>
      </c>
      <c r="BN34" s="17">
        <f>SUM(BN5:BN33)</f>
        <v/>
      </c>
      <c r="BO34" s="19">
        <f>SUM(BC34:BN34)</f>
        <v/>
      </c>
      <c r="BP34" s="17">
        <f>SUM(BP5:BP33)</f>
        <v/>
      </c>
      <c r="BQ34" s="17">
        <f>SUM(BQ5:BQ33)</f>
        <v/>
      </c>
      <c r="BR34" s="17">
        <f>SUM(BR5:BR33)</f>
        <v/>
      </c>
      <c r="BS34" s="17">
        <f>SUM(BS5:BS33)</f>
        <v/>
      </c>
      <c r="BT34" s="17">
        <f>SUM(BT5:BT33)</f>
        <v/>
      </c>
      <c r="BU34" s="17">
        <f>SUM(BU5:BU33)</f>
        <v/>
      </c>
      <c r="BV34" s="17">
        <f>SUM(BV5:BV33)</f>
        <v/>
      </c>
      <c r="BW34" s="17">
        <f>SUM(BW5:BW33)</f>
        <v/>
      </c>
      <c r="BX34" s="17">
        <f>SUM(BX5:BX33)</f>
        <v/>
      </c>
      <c r="BY34" s="17">
        <f>SUM(BY5:BY33)</f>
        <v/>
      </c>
      <c r="BZ34" s="17">
        <f>SUM(BZ5:BZ33)</f>
        <v/>
      </c>
      <c r="CA34" s="17">
        <f>SUM(CA5:CA33)</f>
        <v/>
      </c>
      <c r="CB34" s="19">
        <f>SUM(BP34:CA34)</f>
        <v/>
      </c>
      <c r="CC34" s="17">
        <f>SUM(CC5:CC33)</f>
        <v/>
      </c>
      <c r="CD34" s="17">
        <f>SUM(CD5:CD33)</f>
        <v/>
      </c>
      <c r="CE34" s="17">
        <f>SUM(CE5:CE33)</f>
        <v/>
      </c>
      <c r="CF34" s="17">
        <f>SUM(CF5:CF33)</f>
        <v/>
      </c>
      <c r="CG34" s="17">
        <f>SUM(CG5:CG33)</f>
        <v/>
      </c>
      <c r="CH34" s="17">
        <f>SUM(CH5:CH33)</f>
        <v/>
      </c>
      <c r="CI34" s="17">
        <f>SUM(CI5:CI33)</f>
        <v/>
      </c>
      <c r="CJ34" s="17">
        <f>SUM(CJ5:CJ33)</f>
        <v/>
      </c>
      <c r="CK34" s="17">
        <f>SUM(CK5:CK33)</f>
        <v/>
      </c>
      <c r="CL34" s="17">
        <f>SUM(CL5:CL33)</f>
        <v/>
      </c>
      <c r="CM34" s="17">
        <f>SUM(CM5:CM33)</f>
        <v/>
      </c>
      <c r="CN34" s="17">
        <f>SUM(CN5:CN33)</f>
        <v/>
      </c>
      <c r="CO34" s="19">
        <f>SUM(CC34:CN34)</f>
        <v/>
      </c>
      <c r="CP34" s="17">
        <f>SUM(CP5:CP33)</f>
        <v/>
      </c>
      <c r="CQ34" s="17">
        <f>SUM(CQ5:CQ33)</f>
        <v/>
      </c>
      <c r="CR34" s="17">
        <f>SUM(CR5:CR33)</f>
        <v/>
      </c>
      <c r="CS34" s="17">
        <f>SUM(CS5:CS33)</f>
        <v/>
      </c>
      <c r="CT34" s="17">
        <f>SUM(CT5:CT33)</f>
        <v/>
      </c>
      <c r="CU34" s="17">
        <f>SUM(CU5:CU33)</f>
        <v/>
      </c>
      <c r="CV34" s="17">
        <f>SUM(CV5:CV33)</f>
        <v/>
      </c>
      <c r="CW34" s="17">
        <f>SUM(CW5:CW33)</f>
        <v/>
      </c>
      <c r="CX34" s="17">
        <f>SUM(CX5:CX33)</f>
        <v/>
      </c>
      <c r="CY34" s="17">
        <f>SUM(CY5:CY33)</f>
        <v/>
      </c>
      <c r="CZ34" s="17">
        <f>SUM(CZ5:CZ33)</f>
        <v/>
      </c>
      <c r="DA34" s="17">
        <f>SUM(DA5:DA33)</f>
        <v/>
      </c>
      <c r="DB34" s="19">
        <f>SUM(CP34:DA34)</f>
        <v/>
      </c>
      <c r="DC34" s="17">
        <f>SUM(DC5:DC33)</f>
        <v/>
      </c>
      <c r="DD34" s="17">
        <f>SUM(DD5:DD33)</f>
        <v/>
      </c>
      <c r="DE34" s="17">
        <f>SUM(DE5:DE33)</f>
        <v/>
      </c>
      <c r="DF34" s="17">
        <f>SUM(DF5:DF33)</f>
        <v/>
      </c>
      <c r="DG34" s="17">
        <f>SUM(DG5:DG33)</f>
        <v/>
      </c>
      <c r="DH34" s="17">
        <f>SUM(DH5:DH33)</f>
        <v/>
      </c>
      <c r="DI34" s="17">
        <f>SUM(DI5:DI33)</f>
        <v/>
      </c>
      <c r="DJ34" s="17">
        <f>SUM(DJ5:DJ33)</f>
        <v/>
      </c>
      <c r="DK34" s="17">
        <f>SUM(DK5:DK33)</f>
        <v/>
      </c>
      <c r="DL34" s="17">
        <f>SUM(DL5:DL33)</f>
        <v/>
      </c>
      <c r="DM34" s="17">
        <f>SUM(DM5:DM33)</f>
        <v/>
      </c>
      <c r="DN34" s="17">
        <f>SUM(DN5:DN33)</f>
        <v/>
      </c>
      <c r="DO34" s="19">
        <f>SUM(DC34:DN34)</f>
        <v/>
      </c>
      <c r="DP34" s="17">
        <f>SUM(DP5:DP33)</f>
        <v/>
      </c>
      <c r="DQ34" s="17">
        <f>SUM(DQ5:DQ33)</f>
        <v/>
      </c>
      <c r="DR34" s="17">
        <f>SUM(DR5:DR33)</f>
        <v/>
      </c>
      <c r="DS34" s="17">
        <f>SUM(DS5:DS33)</f>
        <v/>
      </c>
      <c r="DT34" s="17">
        <f>SUM(DT5:DT33)</f>
        <v/>
      </c>
      <c r="DU34" s="17">
        <f>SUM(DU5:DU33)</f>
        <v/>
      </c>
      <c r="DV34" s="17">
        <f>SUM(DV5:DV33)</f>
        <v/>
      </c>
      <c r="DW34" s="17">
        <f>SUM(DW5:DW33)</f>
        <v/>
      </c>
      <c r="DX34" s="17">
        <f>SUM(DX5:DX33)</f>
        <v/>
      </c>
      <c r="DY34" s="17">
        <f>SUM(DY5:DY33)</f>
        <v/>
      </c>
      <c r="DZ34" s="17">
        <f>SUM(DZ5:DZ33)</f>
        <v/>
      </c>
      <c r="EA34" s="17">
        <f>SUM(EA5:EA33)</f>
        <v/>
      </c>
      <c r="EB34" s="19">
        <f>SUM(DP34:EA34)</f>
        <v/>
      </c>
      <c r="EC34" s="17">
        <f>SUM(EC5:EC33)</f>
        <v/>
      </c>
      <c r="ED34" s="17">
        <f>SUM(ED5:ED33)</f>
        <v/>
      </c>
      <c r="EE34" s="17">
        <f>SUM(EE5:EE33)</f>
        <v/>
      </c>
      <c r="EF34" s="17">
        <f>SUM(EF5:EF33)</f>
        <v/>
      </c>
      <c r="EG34" s="17">
        <f>SUM(EG5:EG33)</f>
        <v/>
      </c>
      <c r="EH34" s="17">
        <f>SUM(EH5:EH33)</f>
        <v/>
      </c>
      <c r="EI34" s="17">
        <f>SUM(EI5:EI33)</f>
        <v/>
      </c>
      <c r="EJ34" s="17">
        <f>SUM(EJ5:EJ33)</f>
        <v/>
      </c>
      <c r="EK34" s="17">
        <f>SUM(EK5:EK33)</f>
        <v/>
      </c>
      <c r="EL34" s="17">
        <f>SUM(EL5:EL33)</f>
        <v/>
      </c>
      <c r="EM34" s="17">
        <f>SUM(EM5:EM33)</f>
        <v/>
      </c>
      <c r="EN34" s="17">
        <f>SUM(EN5:EN33)</f>
        <v/>
      </c>
      <c r="EO34" s="19">
        <f>SUM(EC34:EN34)</f>
        <v/>
      </c>
    </row>
    <row r="35" ht="15" customHeight="1" s="84">
      <c r="M35" s="20" t="inlineStr">
        <is>
          <t>2016 Annualized KMT</t>
        </is>
      </c>
      <c r="N35" s="21">
        <f>SUM(C34:N34)</f>
        <v/>
      </c>
      <c r="O35" s="19">
        <f>O34</f>
        <v/>
      </c>
      <c r="Z35" s="20" t="inlineStr">
        <is>
          <t>2017 Annualized KMT</t>
        </is>
      </c>
      <c r="AA35" s="21">
        <f>SUM(P34:AA34)</f>
        <v/>
      </c>
      <c r="AB35" s="19">
        <f>AB34</f>
        <v/>
      </c>
      <c r="AM35" s="20" t="inlineStr">
        <is>
          <t>2018 Annualized KMT</t>
        </is>
      </c>
      <c r="AN35" s="21">
        <f>SUM(AC34:AN34)</f>
        <v/>
      </c>
      <c r="AO35" s="19">
        <f>AO34</f>
        <v/>
      </c>
      <c r="AZ35" s="20" t="inlineStr">
        <is>
          <t>2019 Annualized KMT</t>
        </is>
      </c>
      <c r="BA35" s="21">
        <f>SUM(AP34:BA34)</f>
        <v/>
      </c>
      <c r="BB35" s="19">
        <f>BB34</f>
        <v/>
      </c>
      <c r="BM35" s="20" t="inlineStr">
        <is>
          <t>2020 Annualized KMT</t>
        </is>
      </c>
      <c r="BN35" s="21">
        <f>SUM(BC34:BN34)</f>
        <v/>
      </c>
      <c r="BO35" s="19">
        <f>BO34</f>
        <v/>
      </c>
      <c r="BZ35" s="20" t="inlineStr">
        <is>
          <t>2021 Annualized KMT</t>
        </is>
      </c>
      <c r="CA35" s="21">
        <f>SUM(BP34:CA34)</f>
        <v/>
      </c>
      <c r="CB35" s="19">
        <f>CB34</f>
        <v/>
      </c>
      <c r="CM35" s="20" t="inlineStr">
        <is>
          <t>2022 Annualized KMT</t>
        </is>
      </c>
      <c r="CN35" s="21">
        <f>SUM(CC34:CN34)</f>
        <v/>
      </c>
      <c r="CO35" s="19">
        <f>CO34</f>
        <v/>
      </c>
      <c r="CZ35" s="20" t="inlineStr">
        <is>
          <t>Annualized KMT</t>
        </is>
      </c>
      <c r="DA35" s="21">
        <f>SUM(CP34:DA34)</f>
        <v/>
      </c>
      <c r="DB35" s="19">
        <f>DB34</f>
        <v/>
      </c>
      <c r="DM35" s="20" t="inlineStr">
        <is>
          <t>2024 Annualized KMT</t>
        </is>
      </c>
      <c r="DN35" s="21">
        <f>SUM(DC34:DN34)</f>
        <v/>
      </c>
      <c r="DO35" s="19">
        <f>DO34</f>
        <v/>
      </c>
      <c r="DZ35" s="20" t="inlineStr">
        <is>
          <t>2025 Annualized KMT</t>
        </is>
      </c>
      <c r="EA35" s="21">
        <f>SUM(DP34:EA34)</f>
        <v/>
      </c>
      <c r="EB35" s="19">
        <f>EB34</f>
        <v/>
      </c>
      <c r="EM35" s="20" t="inlineStr">
        <is>
          <t>2026 Annualized KMT</t>
        </is>
      </c>
      <c r="EN35" s="21">
        <f>IFERROR(SUM(EC34:EN34)/COUNTIF(EC34:EN34,"&gt;0")*12,0)</f>
        <v/>
      </c>
      <c r="EO35" s="19">
        <f>EO34</f>
        <v/>
      </c>
    </row>
    <row r="36" ht="15" customHeight="1" s="84">
      <c r="M36" s="22" t="inlineStr">
        <is>
          <t>2016 Annualized MM LBS</t>
        </is>
      </c>
      <c r="N36" s="21">
        <f>N35*2.2046</f>
        <v/>
      </c>
      <c r="Z36" s="22" t="inlineStr">
        <is>
          <t>2017 Annualized MM LBS</t>
        </is>
      </c>
      <c r="AA36" s="21">
        <f>AA35*2.2046</f>
        <v/>
      </c>
      <c r="AM36" s="22" t="inlineStr">
        <is>
          <t>2018 Annualized MM LBS</t>
        </is>
      </c>
      <c r="AN36" s="21">
        <f>AN35*2.2046</f>
        <v/>
      </c>
      <c r="AZ36" s="22" t="inlineStr">
        <is>
          <t>2019 Annualized MM LBS</t>
        </is>
      </c>
      <c r="BA36" s="21">
        <f>BA35*2.2046</f>
        <v/>
      </c>
      <c r="BM36" s="22" t="inlineStr">
        <is>
          <t>2020 Annualized MM LBS</t>
        </is>
      </c>
      <c r="BN36" s="21">
        <f>BN35*2.2046</f>
        <v/>
      </c>
      <c r="BZ36" s="22" t="inlineStr">
        <is>
          <t>2021 Annualized MM LBS</t>
        </is>
      </c>
      <c r="CA36" s="21">
        <f>CA35*2.2046</f>
        <v/>
      </c>
      <c r="CM36" s="22" t="inlineStr">
        <is>
          <t>2022 Annualized MM LBS</t>
        </is>
      </c>
      <c r="CN36" s="21">
        <f>CN35*2.2046</f>
        <v/>
      </c>
      <c r="CZ36" s="22" t="inlineStr">
        <is>
          <t>2023 Annualized MM LBS</t>
        </is>
      </c>
      <c r="DA36" s="21">
        <f>DA35*2.2046</f>
        <v/>
      </c>
      <c r="DM36" s="22" t="inlineStr">
        <is>
          <t>2024 Annualized MM LBS</t>
        </is>
      </c>
      <c r="DN36" s="21">
        <f>DN35*2.2046</f>
        <v/>
      </c>
      <c r="DZ36" s="22" t="inlineStr">
        <is>
          <t>2025 Annualized MM LBS</t>
        </is>
      </c>
      <c r="EA36" s="21">
        <f>EA35*2.2046</f>
        <v/>
      </c>
      <c r="EM36" s="22" t="inlineStr">
        <is>
          <t>2026 Annualized MM LBS</t>
        </is>
      </c>
      <c r="EN36" s="21">
        <f>EN35*2.2046</f>
        <v/>
      </c>
    </row>
  </sheetData>
  <mergeCells count="23">
    <mergeCell ref="CP3:DB3"/>
    <mergeCell ref="AP2:BB2"/>
    <mergeCell ref="ES2:FC2"/>
    <mergeCell ref="EC3:EO3"/>
    <mergeCell ref="CP2:DB2"/>
    <mergeCell ref="P3:AB3"/>
    <mergeCell ref="CC3:CO3"/>
    <mergeCell ref="AC2:AO2"/>
    <mergeCell ref="CC2:CO2"/>
    <mergeCell ref="C3:O3"/>
    <mergeCell ref="DP2:EB2"/>
    <mergeCell ref="AP3:BB3"/>
    <mergeCell ref="BC2:BO2"/>
    <mergeCell ref="DC2:DO2"/>
    <mergeCell ref="AC3:AO3"/>
    <mergeCell ref="BP3:CB3"/>
    <mergeCell ref="P2:AB2"/>
    <mergeCell ref="DP3:EB3"/>
    <mergeCell ref="DC3:DO3"/>
    <mergeCell ref="BP2:CB2"/>
    <mergeCell ref="EC2:EO2"/>
    <mergeCell ref="BC3:BO3"/>
    <mergeCell ref="C2:O2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1:FT23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style="84" min="1" max="1"/>
    <col width="12" customWidth="1" style="84" min="2" max="2"/>
    <col width="12" customWidth="1" style="84" min="3" max="3"/>
    <col width="12" customWidth="1" style="84" min="4" max="4"/>
    <col width="12" customWidth="1" style="84" min="5" max="5"/>
    <col width="12" customWidth="1" style="84" min="6" max="6"/>
    <col width="12" customWidth="1" style="84" min="7" max="7"/>
    <col width="12" customWidth="1" style="84" min="8" max="8"/>
    <col width="12" customWidth="1" style="84" min="9" max="9"/>
    <col width="12" customWidth="1" style="84" min="10" max="10"/>
    <col width="12" customWidth="1" style="84" min="11" max="11"/>
    <col width="12" customWidth="1" style="84" min="12" max="12"/>
    <col width="12" customWidth="1" style="84" min="13" max="13"/>
    <col width="12" customWidth="1" style="84" min="14" max="14"/>
    <col width="12" customWidth="1" style="84" min="15" max="15"/>
    <col width="12" customWidth="1" style="84" min="16" max="16"/>
    <col width="12" customWidth="1" style="84" min="17" max="17"/>
    <col width="12" customWidth="1" style="84" min="18" max="18"/>
    <col width="12" customWidth="1" style="84" min="19" max="19"/>
    <col width="12" customWidth="1" style="84" min="20" max="20"/>
    <col width="12" customWidth="1" style="84" min="21" max="21"/>
    <col width="12" customWidth="1" style="84" min="22" max="22"/>
    <col width="12" customWidth="1" style="84" min="23" max="23"/>
    <col width="12" customWidth="1" style="84" min="24" max="24"/>
    <col width="12" customWidth="1" style="84" min="25" max="25"/>
    <col width="12" customWidth="1" style="84" min="26" max="26"/>
    <col width="12" customWidth="1" style="84" min="27" max="27"/>
    <col width="12" customWidth="1" style="84" min="28" max="28"/>
    <col width="12" customWidth="1" style="84" min="29" max="29"/>
    <col width="12" customWidth="1" style="84" min="30" max="30"/>
    <col width="12" customWidth="1" style="84" min="31" max="31"/>
    <col width="12" customWidth="1" style="84" min="32" max="32"/>
    <col width="12" customWidth="1" style="84" min="33" max="33"/>
    <col width="12" customWidth="1" style="84" min="34" max="34"/>
    <col width="12" customWidth="1" style="84" min="35" max="35"/>
    <col width="12" customWidth="1" style="84" min="36" max="36"/>
    <col width="12" customWidth="1" style="84" min="37" max="37"/>
    <col width="12" customWidth="1" style="84" min="38" max="38"/>
    <col width="12" customWidth="1" style="84" min="39" max="39"/>
    <col width="12" customWidth="1" style="84" min="40" max="40"/>
    <col width="12" customWidth="1" style="84" min="41" max="41"/>
    <col width="12" customWidth="1" style="84" min="42" max="42"/>
    <col width="12" customWidth="1" style="84" min="43" max="43"/>
    <col width="12" customWidth="1" style="84" min="44" max="44"/>
    <col width="12" customWidth="1" style="84" min="45" max="45"/>
    <col width="12" customWidth="1" style="84" min="46" max="46"/>
    <col width="12" customWidth="1" style="84" min="47" max="47"/>
    <col width="12" customWidth="1" style="84" min="48" max="48"/>
    <col width="12" customWidth="1" style="84" min="49" max="49"/>
    <col width="12" customWidth="1" style="84" min="50" max="50"/>
    <col width="12" customWidth="1" style="84" min="51" max="51"/>
    <col width="12" customWidth="1" style="84" min="52" max="52"/>
    <col width="12" customWidth="1" style="84" min="53" max="53"/>
    <col width="12" customWidth="1" style="84" min="54" max="54"/>
    <col width="12" customWidth="1" style="84" min="55" max="55"/>
    <col width="12" customWidth="1" style="84" min="56" max="56"/>
    <col width="12" customWidth="1" style="84" min="57" max="57"/>
    <col width="12" customWidth="1" style="84" min="58" max="58"/>
    <col width="12" customWidth="1" style="84" min="59" max="59"/>
    <col width="12" customWidth="1" style="84" min="60" max="60"/>
    <col width="12" customWidth="1" style="84" min="61" max="61"/>
    <col width="12" customWidth="1" style="84" min="62" max="62"/>
    <col width="12" customWidth="1" style="84" min="63" max="63"/>
    <col width="12" customWidth="1" style="84" min="64" max="64"/>
    <col width="12" customWidth="1" style="84" min="65" max="65"/>
    <col width="12" customWidth="1" style="84" min="66" max="66"/>
    <col width="12" customWidth="1" style="84" min="67" max="67"/>
    <col width="12" customWidth="1" style="84" min="68" max="68"/>
    <col width="12" customWidth="1" style="84" min="69" max="69"/>
    <col width="12" customWidth="1" style="84" min="70" max="70"/>
    <col width="12" customWidth="1" style="84" min="71" max="71"/>
    <col width="12" customWidth="1" style="84" min="72" max="72"/>
    <col width="12" customWidth="1" style="84" min="73" max="73"/>
    <col width="12" customWidth="1" style="84" min="74" max="74"/>
    <col width="12" customWidth="1" style="84" min="75" max="75"/>
    <col width="12" customWidth="1" style="84" min="76" max="76"/>
    <col width="12" customWidth="1" style="84" min="77" max="77"/>
    <col width="12" customWidth="1" style="84" min="78" max="78"/>
    <col width="12" customWidth="1" style="84" min="79" max="79"/>
    <col width="12" customWidth="1" style="84" min="80" max="80"/>
    <col width="12" customWidth="1" style="84" min="81" max="81"/>
    <col width="12" customWidth="1" style="84" min="82" max="82"/>
    <col width="12" customWidth="1" style="84" min="83" max="83"/>
    <col width="12" customWidth="1" style="84" min="84" max="84"/>
    <col width="12" customWidth="1" style="84" min="85" max="85"/>
    <col width="12" customWidth="1" style="84" min="86" max="86"/>
    <col width="12" customWidth="1" style="84" min="87" max="87"/>
    <col width="12" customWidth="1" style="84" min="88" max="88"/>
    <col width="12" customWidth="1" style="84" min="89" max="89"/>
    <col width="12" customWidth="1" style="84" min="90" max="90"/>
    <col width="12" customWidth="1" style="84" min="91" max="91"/>
    <col width="12" customWidth="1" style="84" min="92" max="92"/>
    <col width="12" customWidth="1" style="84" min="93" max="93"/>
    <col width="12" customWidth="1" style="84" min="94" max="94"/>
    <col width="12" customWidth="1" style="84" min="95" max="95"/>
    <col width="12" customWidth="1" style="84" min="96" max="96"/>
    <col width="12" customWidth="1" style="84" min="97" max="97"/>
    <col width="12" customWidth="1" style="84" min="98" max="98"/>
    <col width="12" customWidth="1" style="84" min="99" max="99"/>
    <col width="12" customWidth="1" style="84" min="100" max="100"/>
    <col width="12" customWidth="1" style="84" min="101" max="101"/>
    <col width="12" customWidth="1" style="84" min="102" max="102"/>
    <col width="12" customWidth="1" style="84" min="103" max="103"/>
    <col width="12" customWidth="1" style="84" min="104" max="104"/>
    <col width="12" customWidth="1" style="84" min="105" max="105"/>
    <col width="12" customWidth="1" style="84" min="106" max="106"/>
    <col width="12" customWidth="1" style="84" min="107" max="107"/>
    <col width="12" customWidth="1" style="84" min="108" max="108"/>
    <col width="12" customWidth="1" style="84" min="109" max="109"/>
    <col width="12" customWidth="1" style="84" min="110" max="110"/>
    <col width="12" customWidth="1" style="84" min="111" max="111"/>
    <col width="12" customWidth="1" style="84" min="112" max="112"/>
    <col width="12" customWidth="1" style="84" min="113" max="113"/>
    <col width="12" customWidth="1" style="84" min="114" max="114"/>
    <col width="12" customWidth="1" style="84" min="115" max="115"/>
    <col width="12" customWidth="1" style="84" min="116" max="116"/>
    <col width="12" customWidth="1" style="84" min="117" max="117"/>
    <col width="12" customWidth="1" style="84" min="118" max="118"/>
    <col width="12" customWidth="1" style="84" min="119" max="119"/>
    <col width="12" customWidth="1" style="84" min="120" max="120"/>
    <col width="12" customWidth="1" style="84" min="121" max="121"/>
    <col width="12" customWidth="1" style="84" min="122" max="122"/>
    <col width="12" customWidth="1" style="84" min="123" max="123"/>
    <col width="12" customWidth="1" style="84" min="124" max="124"/>
    <col width="12" customWidth="1" style="84" min="125" max="125"/>
    <col width="12" customWidth="1" style="84" min="126" max="126"/>
    <col width="12" customWidth="1" style="84" min="127" max="127"/>
    <col width="12" customWidth="1" style="84" min="128" max="128"/>
    <col width="12" customWidth="1" style="84" min="129" max="129"/>
    <col width="12" customWidth="1" style="84" min="130" max="130"/>
    <col width="12" customWidth="1" style="84" min="131" max="131"/>
    <col width="12" customWidth="1" style="84" min="132" max="132"/>
    <col width="12" customWidth="1" style="84" min="133" max="133"/>
    <col width="12" customWidth="1" style="84" min="134" max="134"/>
    <col width="12" customWidth="1" style="84" min="135" max="135"/>
    <col width="12" customWidth="1" style="84" min="136" max="136"/>
    <col width="12" customWidth="1" style="84" min="137" max="137"/>
    <col width="12" customWidth="1" style="84" min="138" max="138"/>
    <col width="12" customWidth="1" style="84" min="139" max="139"/>
    <col width="12" customWidth="1" style="84" min="140" max="140"/>
    <col width="12" customWidth="1" style="84" min="141" max="141"/>
    <col width="12" customWidth="1" style="84" min="142" max="142"/>
    <col width="12" customWidth="1" style="84" min="143" max="143"/>
    <col width="12" customWidth="1" style="84" min="144" max="144"/>
    <col width="12" customWidth="1" style="84" min="145" max="145"/>
    <col width="12" customWidth="1" style="84" min="146" max="146"/>
    <col width="12" customWidth="1" style="84" min="147" max="147"/>
    <col width="12" customWidth="1" style="84" min="148" max="148"/>
    <col width="12" customWidth="1" style="84" min="149" max="149"/>
    <col width="12" customWidth="1" style="84" min="150" max="150"/>
    <col width="12" customWidth="1" style="84" min="151" max="151"/>
    <col width="12" customWidth="1" style="84" min="152" max="152"/>
    <col width="12" customWidth="1" style="84" min="153" max="153"/>
    <col width="12" customWidth="1" style="84" min="154" max="154"/>
    <col width="12" customWidth="1" style="84" min="155" max="155"/>
    <col width="12" customWidth="1" style="84" min="156" max="156"/>
    <col width="12" customWidth="1" style="84" min="157" max="157"/>
    <col width="12" customWidth="1" style="84" min="158" max="158"/>
    <col width="12" customWidth="1" style="84" min="159" max="159"/>
    <col width="12" customWidth="1" style="84" min="160" max="160"/>
    <col width="12" customWidth="1" style="84" min="161" max="161"/>
    <col width="12" customWidth="1" style="84" min="162" max="162"/>
    <col width="12" customWidth="1" style="84" min="163" max="163"/>
    <col width="12" customWidth="1" style="84" min="164" max="164"/>
    <col width="12" customWidth="1" style="84" min="165" max="165"/>
    <col width="12" customWidth="1" style="84" min="166" max="166"/>
    <col width="12" customWidth="1" style="84" min="167" max="167"/>
    <col width="12" customWidth="1" style="84" min="168" max="168"/>
    <col width="12" customWidth="1" style="84" min="169" max="169"/>
    <col width="12" customWidth="1" style="84" min="170" max="170"/>
    <col width="12" customWidth="1" style="84" min="171" max="171"/>
    <col width="12" customWidth="1" style="84" min="172" max="172"/>
    <col width="12" customWidth="1" style="84" min="173" max="173"/>
    <col width="12" customWidth="1" style="84" min="174" max="174"/>
    <col width="12" customWidth="1" style="84" min="175" max="175"/>
    <col width="12" customWidth="1" style="84" min="176" max="176"/>
  </cols>
  <sheetData>
    <row r="1">
      <c r="A1" s="105" t="inlineStr">
        <is>
          <t>Likely Non-Virgin PET Imports — per-month classification</t>
        </is>
      </c>
    </row>
    <row r="2">
      <c r="A2" s="145" t="inlineStr">
        <is>
          <r>
            <rPr>
              <rFont val="Calibri"/>
              <b val="1"/>
              <color rgb="FF00B050"/>
              <sz val="9"/>
            </rPr>
            <t>GREEN</t>
          </r>
          <r>
            <rPr>
              <rFont val="Calibri"/>
              <i val="1"/>
              <color rgb="FF666666"/>
              <sz val="9"/>
            </rPr>
            <t xml:space="preserve"> = non-vPET-producing country (presumed rPET).     </t>
          </r>
          <r>
            <rPr>
              <rFont val="Calibri"/>
              <b val="1"/>
              <color rgb="FFFF0000"/>
              <sz val="9"/>
            </rPr>
            <t>RED</t>
          </r>
          <r>
            <rPr>
              <rFont val="Calibri"/>
              <i val="1"/>
              <color rgb="FF666666"/>
              <sz val="9"/>
            </rPr>
            <t xml:space="preserve"> = vPET-producing country with at least one suspect-priced month; red $/lb cells flag the specific months.</t>
          </r>
        </is>
      </c>
    </row>
    <row r="3" ht="7" customHeight="1" s="84"/>
    <row r="4" ht="23" customHeight="1" s="84">
      <c r="A4" s="105" t="inlineStr">
        <is>
          <t>TOTAL LIKELY NON-VIRGIN IMPORTS — all four PET resin HTS codes combined, million pounds (MM lbs)</t>
        </is>
      </c>
    </row>
    <row r="5">
      <c r="A5" s="145" t="inlineStr">
        <is>
          <t>Counts flagged volume only: every GREEN country, the RED months that failed the price test, and all of 3907.69.0050 (IV under 0.70). Unflagged months on red rows are not counted.</t>
        </is>
      </c>
    </row>
    <row r="6" ht="28" customHeight="1" s="84">
      <c r="A6" s="146" t="inlineStr">
        <is>
          <t>Year</t>
        </is>
      </c>
      <c r="B6" s="146" t="inlineStr">
        <is>
          <t>Jan</t>
        </is>
      </c>
      <c r="C6" s="146" t="inlineStr">
        <is>
          <t>Feb</t>
        </is>
      </c>
      <c r="D6" s="146" t="inlineStr">
        <is>
          <t>Mar</t>
        </is>
      </c>
      <c r="E6" s="146" t="inlineStr">
        <is>
          <t>Apr</t>
        </is>
      </c>
      <c r="F6" s="146" t="inlineStr">
        <is>
          <t>May</t>
        </is>
      </c>
      <c r="G6" s="146" t="inlineStr">
        <is>
          <t>Jun</t>
        </is>
      </c>
      <c r="H6" s="146" t="inlineStr">
        <is>
          <t>Jul</t>
        </is>
      </c>
      <c r="I6" s="146" t="inlineStr">
        <is>
          <t>Aug</t>
        </is>
      </c>
      <c r="J6" s="146" t="inlineStr">
        <is>
          <t>Sep</t>
        </is>
      </c>
      <c r="K6" s="146" t="inlineStr">
        <is>
          <t>Oct</t>
        </is>
      </c>
      <c r="L6" s="146" t="inlineStr">
        <is>
          <t>Nov</t>
        </is>
      </c>
      <c r="M6" s="146" t="inlineStr">
        <is>
          <t>Dec</t>
        </is>
      </c>
      <c r="N6" s="146" t="inlineStr">
        <is>
          <t>Full Year / YTD</t>
        </is>
      </c>
      <c r="O6" s="146" t="inlineStr">
        <is>
          <t>KMT</t>
        </is>
      </c>
      <c r="P6" s="146" t="inlineStr">
        <is>
          <t>Avg $/lb</t>
        </is>
      </c>
    </row>
    <row r="7">
      <c r="A7" s="147" t="inlineStr">
        <is>
          <t>2026 YTD (Jan–Aug)</t>
        </is>
      </c>
      <c r="B7" s="148" t="n">
        <v>65.879</v>
      </c>
      <c r="C7" s="148" t="n">
        <v>62.523</v>
      </c>
      <c r="D7" s="148" t="n">
        <v>74.776</v>
      </c>
      <c r="E7" s="148" t="n">
        <v>101.387</v>
      </c>
      <c r="F7" s="148" t="n">
        <v>63.54</v>
      </c>
      <c r="G7" s="148" t="n">
        <v>72.11799999999999</v>
      </c>
      <c r="H7" s="148" t="n">
        <v>50.394</v>
      </c>
      <c r="I7" s="148" t="n">
        <v>51.125</v>
      </c>
      <c r="J7" s="149" t="n"/>
      <c r="K7" s="149" t="n"/>
      <c r="L7" s="149" t="n"/>
      <c r="M7" s="149" t="n"/>
      <c r="N7" s="150">
        <f>SUM(B7:M7)</f>
        <v/>
      </c>
      <c r="O7" s="148">
        <f>N7/2.20462262185</f>
        <v/>
      </c>
      <c r="P7" s="151" t="n">
        <v>0.458</v>
      </c>
    </row>
    <row r="8">
      <c r="A8" s="147" t="inlineStr">
        <is>
          <t>2025</t>
        </is>
      </c>
      <c r="B8" s="148" t="n">
        <v>45.156</v>
      </c>
      <c r="C8" s="148" t="n">
        <v>64.167</v>
      </c>
      <c r="D8" s="148" t="n">
        <v>76.11499999999999</v>
      </c>
      <c r="E8" s="148" t="n">
        <v>79.53400000000001</v>
      </c>
      <c r="F8" s="148" t="n">
        <v>73.83</v>
      </c>
      <c r="G8" s="148" t="n">
        <v>77.613</v>
      </c>
      <c r="H8" s="148" t="n">
        <v>70.748</v>
      </c>
      <c r="I8" s="148" t="n">
        <v>81.592</v>
      </c>
      <c r="J8" s="148" t="n">
        <v>82.955</v>
      </c>
      <c r="K8" s="148" t="n">
        <v>93.611</v>
      </c>
      <c r="L8" s="148" t="n">
        <v>44.412</v>
      </c>
      <c r="M8" s="148" t="n">
        <v>55.934</v>
      </c>
      <c r="N8" s="150">
        <f>SUM(B8:M8)</f>
        <v/>
      </c>
      <c r="O8" s="148">
        <f>N8/2.20462262185</f>
        <v/>
      </c>
      <c r="P8" s="151" t="n">
        <v>0.5038</v>
      </c>
    </row>
    <row r="9">
      <c r="A9" s="147" t="inlineStr">
        <is>
          <t>2024</t>
        </is>
      </c>
      <c r="B9" s="148" t="n">
        <v>50.029</v>
      </c>
      <c r="C9" s="148" t="n">
        <v>46.709</v>
      </c>
      <c r="D9" s="148" t="n">
        <v>61.926</v>
      </c>
      <c r="E9" s="148" t="n">
        <v>68.405</v>
      </c>
      <c r="F9" s="148" t="n">
        <v>74.122</v>
      </c>
      <c r="G9" s="148" t="n">
        <v>40.71</v>
      </c>
      <c r="H9" s="148" t="n">
        <v>45.819</v>
      </c>
      <c r="I9" s="148" t="n">
        <v>37.184</v>
      </c>
      <c r="J9" s="148" t="n">
        <v>40.658</v>
      </c>
      <c r="K9" s="148" t="n">
        <v>37.928</v>
      </c>
      <c r="L9" s="148" t="n">
        <v>44.327</v>
      </c>
      <c r="M9" s="148" t="n">
        <v>35.082</v>
      </c>
      <c r="N9" s="150">
        <f>SUM(B9:M9)</f>
        <v/>
      </c>
      <c r="O9" s="148">
        <f>N9/2.20462262185</f>
        <v/>
      </c>
      <c r="P9" s="151" t="n">
        <v>0.5697</v>
      </c>
    </row>
    <row r="10">
      <c r="A10" s="147" t="inlineStr">
        <is>
          <t>2023</t>
        </is>
      </c>
      <c r="B10" s="148" t="n">
        <v>20.557</v>
      </c>
      <c r="C10" s="148" t="n">
        <v>26.253</v>
      </c>
      <c r="D10" s="148" t="n">
        <v>27.385</v>
      </c>
      <c r="E10" s="148" t="n">
        <v>20.37</v>
      </c>
      <c r="F10" s="148" t="n">
        <v>28.959</v>
      </c>
      <c r="G10" s="148" t="n">
        <v>25.442</v>
      </c>
      <c r="H10" s="148" t="n">
        <v>34.564</v>
      </c>
      <c r="I10" s="148" t="n">
        <v>30.567</v>
      </c>
      <c r="J10" s="148" t="n">
        <v>42.399</v>
      </c>
      <c r="K10" s="148" t="n">
        <v>49.576</v>
      </c>
      <c r="L10" s="148" t="n">
        <v>50.055</v>
      </c>
      <c r="M10" s="148" t="n">
        <v>50.693</v>
      </c>
      <c r="N10" s="150">
        <f>SUM(B10:M10)</f>
        <v/>
      </c>
      <c r="O10" s="148">
        <f>N10/2.20462262185</f>
        <v/>
      </c>
      <c r="P10" s="151" t="n">
        <v>0.6101</v>
      </c>
    </row>
    <row r="11">
      <c r="A11" s="147" t="inlineStr">
        <is>
          <t>2022</t>
        </is>
      </c>
      <c r="B11" s="148" t="n">
        <v>35.503</v>
      </c>
      <c r="C11" s="148" t="n">
        <v>21.336</v>
      </c>
      <c r="D11" s="148" t="n">
        <v>24.318</v>
      </c>
      <c r="E11" s="148" t="n">
        <v>28.884</v>
      </c>
      <c r="F11" s="148" t="n">
        <v>34.19</v>
      </c>
      <c r="G11" s="148" t="n">
        <v>29.663</v>
      </c>
      <c r="H11" s="148" t="n">
        <v>35.436</v>
      </c>
      <c r="I11" s="148" t="n">
        <v>34.692</v>
      </c>
      <c r="J11" s="148" t="n">
        <v>34.389</v>
      </c>
      <c r="K11" s="148" t="n">
        <v>27.112</v>
      </c>
      <c r="L11" s="148" t="n">
        <v>35.682</v>
      </c>
      <c r="M11" s="148" t="n">
        <v>20.111</v>
      </c>
      <c r="N11" s="150">
        <f>SUM(B11:M11)</f>
        <v/>
      </c>
      <c r="O11" s="148">
        <f>N11/2.20462262185</f>
        <v/>
      </c>
      <c r="P11" s="151" t="n">
        <v>0.8209</v>
      </c>
    </row>
    <row r="13" ht="28" customHeight="1" s="84">
      <c r="A13" s="152" t="inlineStr">
        <is>
          <t>By HTS code (MM lbs)</t>
        </is>
      </c>
      <c r="B13" s="146" t="inlineStr">
        <is>
          <t>2022</t>
        </is>
      </c>
      <c r="C13" s="146" t="inlineStr">
        <is>
          <t>2023</t>
        </is>
      </c>
      <c r="D13" s="146" t="inlineStr">
        <is>
          <t>2024</t>
        </is>
      </c>
      <c r="E13" s="146" t="inlineStr">
        <is>
          <t>2025</t>
        </is>
      </c>
      <c r="F13" s="146" t="inlineStr">
        <is>
          <t>2026 YTD (Jan–Aug)</t>
        </is>
      </c>
    </row>
    <row r="14">
      <c r="A14" s="153" t="inlineStr">
        <is>
          <t>IV ≥ 0.78 but ≤ 0.88 bottle grade (3907.61.0010)</t>
        </is>
      </c>
      <c r="B14" s="148" t="n">
        <v>30.121</v>
      </c>
      <c r="C14" s="148" t="n">
        <v>79.405</v>
      </c>
      <c r="D14" s="148" t="n">
        <v>135.253</v>
      </c>
      <c r="E14" s="148" t="n">
        <v>156.558</v>
      </c>
      <c r="F14" s="148" t="n">
        <v>131.197</v>
      </c>
    </row>
    <row r="15">
      <c r="A15" s="153" t="inlineStr">
        <is>
          <t>IV &gt; 0.88 high IV (3907.61.0050)</t>
        </is>
      </c>
      <c r="B15" s="148" t="n">
        <v>6.095</v>
      </c>
      <c r="C15" s="148" t="n">
        <v>8.879</v>
      </c>
      <c r="D15" s="148" t="n">
        <v>40.032</v>
      </c>
      <c r="E15" s="148" t="n">
        <v>77.59999999999999</v>
      </c>
      <c r="F15" s="148" t="n">
        <v>91.971</v>
      </c>
    </row>
    <row r="16">
      <c r="A16" s="153" t="inlineStr">
        <is>
          <t>IV ≥ 0.70 but &lt; 0.78 packaging grade (3907.69.0010)</t>
        </is>
      </c>
      <c r="B16" s="148" t="n">
        <v>32.005</v>
      </c>
      <c r="C16" s="148" t="n">
        <v>18.577</v>
      </c>
      <c r="D16" s="148" t="n">
        <v>99.253</v>
      </c>
      <c r="E16" s="148" t="n">
        <v>226.285</v>
      </c>
      <c r="F16" s="148" t="n">
        <v>103.842</v>
      </c>
    </row>
    <row r="17">
      <c r="A17" s="153" t="inlineStr">
        <is>
          <t>IV &lt; 0.70 (PCR territory) (3907.69.0050)</t>
        </is>
      </c>
      <c r="B17" s="148" t="n">
        <v>293.096</v>
      </c>
      <c r="C17" s="148" t="n">
        <v>299.958</v>
      </c>
      <c r="D17" s="148" t="n">
        <v>308.359</v>
      </c>
      <c r="E17" s="148" t="n">
        <v>385.225</v>
      </c>
      <c r="F17" s="148" t="n">
        <v>214.733</v>
      </c>
    </row>
    <row r="18">
      <c r="A18" s="154" t="inlineStr">
        <is>
          <t>Total likely non-virgin</t>
        </is>
      </c>
      <c r="B18" s="150">
        <f>SUM(B14:B17)</f>
        <v/>
      </c>
      <c r="C18" s="150">
        <f>SUM(C14:C17)</f>
        <v/>
      </c>
      <c r="D18" s="150">
        <f>SUM(D14:D17)</f>
        <v/>
      </c>
      <c r="E18" s="150">
        <f>SUM(E14:E17)</f>
        <v/>
      </c>
      <c r="F18" s="150">
        <f>SUM(F14:F17)</f>
        <v/>
      </c>
    </row>
    <row r="19">
      <c r="A19" s="153" t="inlineStr">
        <is>
          <t>All PET resin imports, four codes</t>
        </is>
      </c>
      <c r="B19" s="148" t="n">
        <v>3573.512</v>
      </c>
      <c r="C19" s="148" t="n">
        <v>3230.552</v>
      </c>
      <c r="D19" s="148" t="n">
        <v>3332.551</v>
      </c>
      <c r="E19" s="148" t="n">
        <v>3407.646</v>
      </c>
      <c r="F19" s="148" t="n">
        <v>2237.171</v>
      </c>
    </row>
    <row r="20">
      <c r="A20" s="153" t="inlineStr">
        <is>
          <t>Non-virgin share of imports</t>
        </is>
      </c>
      <c r="B20" s="155">
        <f>IFERROR(B18/B19,0)</f>
        <v/>
      </c>
      <c r="C20" s="155">
        <f>IFERROR(C18/C19,0)</f>
        <v/>
      </c>
      <c r="D20" s="155">
        <f>IFERROR(D18/D19,0)</f>
        <v/>
      </c>
      <c r="E20" s="155">
        <f>IFERROR(E18/E19,0)</f>
        <v/>
      </c>
      <c r="F20" s="155">
        <f>IFERROR(F18/F19,0)</f>
        <v/>
      </c>
    </row>
    <row r="22" ht="23" customHeight="1" s="84">
      <c r="A22" s="105" t="inlineStr">
        <is>
          <t>IV ≥ 0.78 but ≤ 0.88 bottle grade (3907.61.0010)</t>
        </is>
      </c>
    </row>
    <row r="23">
      <c r="A23" s="156" t="inlineStr">
        <is>
          <t>vPET ref $/lb: 2022-01: $0.614  2022-02: $0.623  2022-03: $0.643  2022-04: $0.691  2022-05: $0.688  2022-06: $0.703  2022-07: $0.752  2022-08: $0.779  2022-09: $0.789  2022-10: $0.746  2022-11: $0.681  2022-12: $0.669  2023-01: $0.630  2023-02: $0.622  2023-03: $0.613  2023-04: $0.590  2023-05: $0.612  2023-06: $0.593  2023-07: $0.581  2023-08: $0.593  2023-09: $0.554  2023-10: $0.533  2023-11: $0.571  2023-12: $0.543  2024-01: $0.521  2024-02: $0.541  2024-03: $0.559  2024-04: $0.544  2024-05: $0.545  2024-06: $0.553  2024-07: $0.536  2024-08: $0.564  2024-09: $0.577  2024-10: $0.575  2024-11: $0.562  2024-12: $0.548  2025-01: $0.536  2025-02: $0.547  2025-03: $0.524  2025-04: $0.499  2025-05: $0.502  2025-06: $0.502  2025-07: $0.500  2025-08: $0.499  2025-09: $0.473  2025-10: $0.474  2025-11: $0.494  2025-12: $0.517  2026-01: $0.478  2026-02: $0.482  2026-03: $0.478  2026-04: $0.485  2026-05: $0.547  2026-06: $0.576  2026-07: $0.585  2026-08: $0.564</t>
        </is>
      </c>
    </row>
    <row r="24">
      <c r="A24" s="114" t="inlineStr">
        <is>
          <t>Country</t>
        </is>
      </c>
      <c r="B24" s="132" t="inlineStr">
        <is>
          <t>YTD</t>
        </is>
      </c>
      <c r="I24" s="157" t="inlineStr">
        <is>
          <t>August 2026</t>
        </is>
      </c>
      <c r="J24" s="112" t="n"/>
      <c r="K24" s="113" t="n"/>
      <c r="L24" s="157" t="inlineStr">
        <is>
          <t>July 2026</t>
        </is>
      </c>
      <c r="M24" s="112" t="n"/>
      <c r="N24" s="113" t="n"/>
      <c r="O24" s="157" t="inlineStr">
        <is>
          <t>June 2026</t>
        </is>
      </c>
      <c r="P24" s="112" t="n"/>
      <c r="Q24" s="113" t="n"/>
      <c r="R24" s="157" t="inlineStr">
        <is>
          <t>May 2026</t>
        </is>
      </c>
      <c r="S24" s="112" t="n"/>
      <c r="T24" s="113" t="n"/>
      <c r="U24" s="157" t="inlineStr">
        <is>
          <t>April 2026</t>
        </is>
      </c>
      <c r="V24" s="112" t="n"/>
      <c r="W24" s="113" t="n"/>
      <c r="X24" s="157" t="inlineStr">
        <is>
          <t>March 2026</t>
        </is>
      </c>
      <c r="Y24" s="112" t="n"/>
      <c r="Z24" s="113" t="n"/>
      <c r="AA24" s="157" t="inlineStr">
        <is>
          <t>February 2026</t>
        </is>
      </c>
      <c r="AB24" s="112" t="n"/>
      <c r="AC24" s="113" t="n"/>
      <c r="AD24" s="157" t="inlineStr">
        <is>
          <t>January 2026</t>
        </is>
      </c>
      <c r="AE24" s="112" t="n"/>
      <c r="AF24" s="113" t="n"/>
      <c r="AG24" s="157" t="inlineStr">
        <is>
          <t>December 2025</t>
        </is>
      </c>
      <c r="AH24" s="112" t="n"/>
      <c r="AI24" s="113" t="n"/>
      <c r="AJ24" s="157" t="inlineStr">
        <is>
          <t>November 2025</t>
        </is>
      </c>
      <c r="AK24" s="112" t="n"/>
      <c r="AL24" s="113" t="n"/>
      <c r="AM24" s="157" t="inlineStr">
        <is>
          <t>October 2025</t>
        </is>
      </c>
      <c r="AN24" s="112" t="n"/>
      <c r="AO24" s="113" t="n"/>
      <c r="AP24" s="157" t="inlineStr">
        <is>
          <t>September 2025</t>
        </is>
      </c>
      <c r="AQ24" s="112" t="n"/>
      <c r="AR24" s="113" t="n"/>
      <c r="AS24" s="157" t="inlineStr">
        <is>
          <t>August 2025</t>
        </is>
      </c>
      <c r="AT24" s="112" t="n"/>
      <c r="AU24" s="113" t="n"/>
      <c r="AV24" s="157" t="inlineStr">
        <is>
          <t>July 2025</t>
        </is>
      </c>
      <c r="AW24" s="112" t="n"/>
      <c r="AX24" s="113" t="n"/>
      <c r="AY24" s="157" t="inlineStr">
        <is>
          <t>June 2025</t>
        </is>
      </c>
      <c r="AZ24" s="112" t="n"/>
      <c r="BA24" s="113" t="n"/>
      <c r="BB24" s="157" t="inlineStr">
        <is>
          <t>May 2025</t>
        </is>
      </c>
      <c r="BC24" s="112" t="n"/>
      <c r="BD24" s="113" t="n"/>
      <c r="BE24" s="157" t="inlineStr">
        <is>
          <t>April 2025</t>
        </is>
      </c>
      <c r="BF24" s="112" t="n"/>
      <c r="BG24" s="113" t="n"/>
      <c r="BH24" s="157" t="inlineStr">
        <is>
          <t>March 2025</t>
        </is>
      </c>
      <c r="BI24" s="112" t="n"/>
      <c r="BJ24" s="113" t="n"/>
      <c r="BK24" s="157" t="inlineStr">
        <is>
          <t>February 2025</t>
        </is>
      </c>
      <c r="BL24" s="112" t="n"/>
      <c r="BM24" s="113" t="n"/>
      <c r="BN24" s="157" t="inlineStr">
        <is>
          <t>January 2025</t>
        </is>
      </c>
      <c r="BO24" s="112" t="n"/>
      <c r="BP24" s="113" t="n"/>
      <c r="BQ24" s="157" t="inlineStr">
        <is>
          <t>December 2024</t>
        </is>
      </c>
      <c r="BR24" s="112" t="n"/>
      <c r="BS24" s="113" t="n"/>
      <c r="BT24" s="157" t="inlineStr">
        <is>
          <t>November 2024</t>
        </is>
      </c>
      <c r="BU24" s="112" t="n"/>
      <c r="BV24" s="113" t="n"/>
      <c r="BW24" s="157" t="inlineStr">
        <is>
          <t>October 2024</t>
        </is>
      </c>
      <c r="BX24" s="112" t="n"/>
      <c r="BY24" s="113" t="n"/>
      <c r="BZ24" s="157" t="inlineStr">
        <is>
          <t>September 2024</t>
        </is>
      </c>
      <c r="CA24" s="112" t="n"/>
      <c r="CB24" s="113" t="n"/>
      <c r="CC24" s="157" t="inlineStr">
        <is>
          <t>August 2024</t>
        </is>
      </c>
      <c r="CD24" s="112" t="n"/>
      <c r="CE24" s="113" t="n"/>
      <c r="CF24" s="157" t="inlineStr">
        <is>
          <t>July 2024</t>
        </is>
      </c>
      <c r="CG24" s="112" t="n"/>
      <c r="CH24" s="113" t="n"/>
      <c r="CI24" s="157" t="inlineStr">
        <is>
          <t>June 2024</t>
        </is>
      </c>
      <c r="CJ24" s="112" t="n"/>
      <c r="CK24" s="113" t="n"/>
      <c r="CL24" s="157" t="inlineStr">
        <is>
          <t>May 2024</t>
        </is>
      </c>
      <c r="CM24" s="112" t="n"/>
      <c r="CN24" s="113" t="n"/>
      <c r="CO24" s="157" t="inlineStr">
        <is>
          <t>April 2024</t>
        </is>
      </c>
      <c r="CP24" s="112" t="n"/>
      <c r="CQ24" s="113" t="n"/>
      <c r="CR24" s="157" t="inlineStr">
        <is>
          <t>March 2024</t>
        </is>
      </c>
      <c r="CS24" s="112" t="n"/>
      <c r="CT24" s="113" t="n"/>
      <c r="CU24" s="157" t="inlineStr">
        <is>
          <t>February 2024</t>
        </is>
      </c>
      <c r="CV24" s="112" t="n"/>
      <c r="CW24" s="113" t="n"/>
      <c r="CX24" s="157" t="inlineStr">
        <is>
          <t>January 2024</t>
        </is>
      </c>
      <c r="CY24" s="112" t="n"/>
      <c r="CZ24" s="113" t="n"/>
      <c r="DA24" s="157" t="inlineStr">
        <is>
          <t>December 2023</t>
        </is>
      </c>
      <c r="DB24" s="112" t="n"/>
      <c r="DC24" s="113" t="n"/>
      <c r="DD24" s="157" t="inlineStr">
        <is>
          <t>November 2023</t>
        </is>
      </c>
      <c r="DE24" s="112" t="n"/>
      <c r="DF24" s="113" t="n"/>
      <c r="DG24" s="157" t="inlineStr">
        <is>
          <t>October 2023</t>
        </is>
      </c>
      <c r="DH24" s="112" t="n"/>
      <c r="DI24" s="113" t="n"/>
      <c r="DJ24" s="157" t="inlineStr">
        <is>
          <t>September 2023</t>
        </is>
      </c>
      <c r="DK24" s="112" t="n"/>
      <c r="DL24" s="113" t="n"/>
      <c r="DM24" s="157" t="inlineStr">
        <is>
          <t>August 2023</t>
        </is>
      </c>
      <c r="DN24" s="112" t="n"/>
      <c r="DO24" s="113" t="n"/>
      <c r="DP24" s="157" t="inlineStr">
        <is>
          <t>July 2023</t>
        </is>
      </c>
      <c r="DQ24" s="112" t="n"/>
      <c r="DR24" s="113" t="n"/>
      <c r="DS24" s="157" t="inlineStr">
        <is>
          <t>June 2023</t>
        </is>
      </c>
      <c r="DT24" s="112" t="n"/>
      <c r="DU24" s="113" t="n"/>
      <c r="DV24" s="157" t="inlineStr">
        <is>
          <t>May 2023</t>
        </is>
      </c>
      <c r="DW24" s="112" t="n"/>
      <c r="DX24" s="113" t="n"/>
      <c r="DY24" s="157" t="inlineStr">
        <is>
          <t>April 2023</t>
        </is>
      </c>
      <c r="DZ24" s="112" t="n"/>
      <c r="EA24" s="113" t="n"/>
      <c r="EB24" s="157" t="inlineStr">
        <is>
          <t>March 2023</t>
        </is>
      </c>
      <c r="EC24" s="112" t="n"/>
      <c r="ED24" s="113" t="n"/>
      <c r="EE24" s="157" t="inlineStr">
        <is>
          <t>February 2023</t>
        </is>
      </c>
      <c r="EF24" s="112" t="n"/>
      <c r="EG24" s="113" t="n"/>
      <c r="EH24" s="157" t="inlineStr">
        <is>
          <t>January 2023</t>
        </is>
      </c>
      <c r="EI24" s="112" t="n"/>
      <c r="EJ24" s="113" t="n"/>
      <c r="EK24" s="157" t="inlineStr">
        <is>
          <t>December 2022</t>
        </is>
      </c>
      <c r="EL24" s="112" t="n"/>
      <c r="EM24" s="113" t="n"/>
      <c r="EN24" s="157" t="inlineStr">
        <is>
          <t>November 2022</t>
        </is>
      </c>
      <c r="EO24" s="112" t="n"/>
      <c r="EP24" s="113" t="n"/>
      <c r="EQ24" s="157" t="inlineStr">
        <is>
          <t>October 2022</t>
        </is>
      </c>
      <c r="ER24" s="112" t="n"/>
      <c r="ES24" s="113" t="n"/>
      <c r="ET24" s="157" t="inlineStr">
        <is>
          <t>September 2022</t>
        </is>
      </c>
      <c r="EU24" s="112" t="n"/>
      <c r="EV24" s="113" t="n"/>
      <c r="EW24" s="157" t="inlineStr">
        <is>
          <t>August 2022</t>
        </is>
      </c>
      <c r="EX24" s="112" t="n"/>
      <c r="EY24" s="113" t="n"/>
      <c r="EZ24" s="157" t="inlineStr">
        <is>
          <t>July 2022</t>
        </is>
      </c>
      <c r="FA24" s="112" t="n"/>
      <c r="FB24" s="113" t="n"/>
      <c r="FC24" s="157" t="inlineStr">
        <is>
          <t>June 2022</t>
        </is>
      </c>
      <c r="FD24" s="112" t="n"/>
      <c r="FE24" s="113" t="n"/>
      <c r="FF24" s="157" t="inlineStr">
        <is>
          <t>May 2022</t>
        </is>
      </c>
      <c r="FG24" s="112" t="n"/>
      <c r="FH24" s="113" t="n"/>
      <c r="FI24" s="157" t="inlineStr">
        <is>
          <t>April 2022</t>
        </is>
      </c>
      <c r="FJ24" s="112" t="n"/>
      <c r="FK24" s="113" t="n"/>
      <c r="FL24" s="157" t="inlineStr">
        <is>
          <t>March 2022</t>
        </is>
      </c>
      <c r="FM24" s="112" t="n"/>
      <c r="FN24" s="113" t="n"/>
      <c r="FO24" s="157" t="inlineStr">
        <is>
          <t>February 2022</t>
        </is>
      </c>
      <c r="FP24" s="112" t="n"/>
      <c r="FQ24" s="113" t="n"/>
      <c r="FR24" s="157" t="inlineStr">
        <is>
          <t>January 2022</t>
        </is>
      </c>
      <c r="FS24" s="112" t="n"/>
      <c r="FT24" s="113" t="n"/>
    </row>
    <row r="25">
      <c r="B25" s="132" t="inlineStr">
        <is>
          <t>Value</t>
        </is>
      </c>
      <c r="C25" s="132" t="inlineStr">
        <is>
          <t>Quantity</t>
        </is>
      </c>
      <c r="D25" s="132" t="inlineStr">
        <is>
          <t>Quantity</t>
        </is>
      </c>
      <c r="E25" s="132" t="inlineStr">
        <is>
          <t>Quantity</t>
        </is>
      </c>
      <c r="F25" s="132" t="inlineStr">
        <is>
          <t>Price</t>
        </is>
      </c>
      <c r="G25" s="132" t="inlineStr">
        <is>
          <t>Price</t>
        </is>
      </c>
      <c r="I25" s="158" t="inlineStr">
        <is>
          <t>Value</t>
        </is>
      </c>
      <c r="J25" s="159" t="inlineStr">
        <is>
          <t>Quantity</t>
        </is>
      </c>
      <c r="K25" s="160" t="inlineStr">
        <is>
          <t>Price</t>
        </is>
      </c>
      <c r="L25" s="158" t="inlineStr">
        <is>
          <t>Value</t>
        </is>
      </c>
      <c r="M25" s="159" t="inlineStr">
        <is>
          <t>Quantity</t>
        </is>
      </c>
      <c r="N25" s="160" t="inlineStr">
        <is>
          <t>Price</t>
        </is>
      </c>
      <c r="O25" s="158" t="inlineStr">
        <is>
          <t>Value</t>
        </is>
      </c>
      <c r="P25" s="159" t="inlineStr">
        <is>
          <t>Quantity</t>
        </is>
      </c>
      <c r="Q25" s="160" t="inlineStr">
        <is>
          <t>Price</t>
        </is>
      </c>
      <c r="R25" s="158" t="inlineStr">
        <is>
          <t>Value</t>
        </is>
      </c>
      <c r="S25" s="159" t="inlineStr">
        <is>
          <t>Quantity</t>
        </is>
      </c>
      <c r="T25" s="160" t="inlineStr">
        <is>
          <t>Price</t>
        </is>
      </c>
      <c r="U25" s="158" t="inlineStr">
        <is>
          <t>Value</t>
        </is>
      </c>
      <c r="V25" s="159" t="inlineStr">
        <is>
          <t>Quantity</t>
        </is>
      </c>
      <c r="W25" s="160" t="inlineStr">
        <is>
          <t>Price</t>
        </is>
      </c>
      <c r="X25" s="158" t="inlineStr">
        <is>
          <t>Value</t>
        </is>
      </c>
      <c r="Y25" s="159" t="inlineStr">
        <is>
          <t>Quantity</t>
        </is>
      </c>
      <c r="Z25" s="160" t="inlineStr">
        <is>
          <t>Price</t>
        </is>
      </c>
      <c r="AA25" s="158" t="inlineStr">
        <is>
          <t>Value</t>
        </is>
      </c>
      <c r="AB25" s="159" t="inlineStr">
        <is>
          <t>Quantity</t>
        </is>
      </c>
      <c r="AC25" s="160" t="inlineStr">
        <is>
          <t>Price</t>
        </is>
      </c>
      <c r="AD25" s="158" t="inlineStr">
        <is>
          <t>Value</t>
        </is>
      </c>
      <c r="AE25" s="159" t="inlineStr">
        <is>
          <t>Quantity</t>
        </is>
      </c>
      <c r="AF25" s="160" t="inlineStr">
        <is>
          <t>Price</t>
        </is>
      </c>
      <c r="AG25" s="158" t="inlineStr">
        <is>
          <t>Value</t>
        </is>
      </c>
      <c r="AH25" s="159" t="inlineStr">
        <is>
          <t>Quantity</t>
        </is>
      </c>
      <c r="AI25" s="160" t="inlineStr">
        <is>
          <t>Price</t>
        </is>
      </c>
      <c r="AJ25" s="158" t="inlineStr">
        <is>
          <t>Value</t>
        </is>
      </c>
      <c r="AK25" s="159" t="inlineStr">
        <is>
          <t>Quantity</t>
        </is>
      </c>
      <c r="AL25" s="160" t="inlineStr">
        <is>
          <t>Price</t>
        </is>
      </c>
      <c r="AM25" s="158" t="inlineStr">
        <is>
          <t>Value</t>
        </is>
      </c>
      <c r="AN25" s="159" t="inlineStr">
        <is>
          <t>Quantity</t>
        </is>
      </c>
      <c r="AO25" s="160" t="inlineStr">
        <is>
          <t>Price</t>
        </is>
      </c>
      <c r="AP25" s="158" t="inlineStr">
        <is>
          <t>Value</t>
        </is>
      </c>
      <c r="AQ25" s="159" t="inlineStr">
        <is>
          <t>Quantity</t>
        </is>
      </c>
      <c r="AR25" s="160" t="inlineStr">
        <is>
          <t>Price</t>
        </is>
      </c>
      <c r="AS25" s="158" t="inlineStr">
        <is>
          <t>Value</t>
        </is>
      </c>
      <c r="AT25" s="159" t="inlineStr">
        <is>
          <t>Quantity</t>
        </is>
      </c>
      <c r="AU25" s="160" t="inlineStr">
        <is>
          <t>Price</t>
        </is>
      </c>
      <c r="AV25" s="158" t="inlineStr">
        <is>
          <t>Value</t>
        </is>
      </c>
      <c r="AW25" s="159" t="inlineStr">
        <is>
          <t>Quantity</t>
        </is>
      </c>
      <c r="AX25" s="160" t="inlineStr">
        <is>
          <t>Price</t>
        </is>
      </c>
      <c r="AY25" s="158" t="inlineStr">
        <is>
          <t>Value</t>
        </is>
      </c>
      <c r="AZ25" s="159" t="inlineStr">
        <is>
          <t>Quantity</t>
        </is>
      </c>
      <c r="BA25" s="160" t="inlineStr">
        <is>
          <t>Price</t>
        </is>
      </c>
      <c r="BB25" s="158" t="inlineStr">
        <is>
          <t>Value</t>
        </is>
      </c>
      <c r="BC25" s="159" t="inlineStr">
        <is>
          <t>Quantity</t>
        </is>
      </c>
      <c r="BD25" s="160" t="inlineStr">
        <is>
          <t>Price</t>
        </is>
      </c>
      <c r="BE25" s="158" t="inlineStr">
        <is>
          <t>Value</t>
        </is>
      </c>
      <c r="BF25" s="159" t="inlineStr">
        <is>
          <t>Quantity</t>
        </is>
      </c>
      <c r="BG25" s="160" t="inlineStr">
        <is>
          <t>Price</t>
        </is>
      </c>
      <c r="BH25" s="158" t="inlineStr">
        <is>
          <t>Value</t>
        </is>
      </c>
      <c r="BI25" s="159" t="inlineStr">
        <is>
          <t>Quantity</t>
        </is>
      </c>
      <c r="BJ25" s="160" t="inlineStr">
        <is>
          <t>Price</t>
        </is>
      </c>
      <c r="BK25" s="158" t="inlineStr">
        <is>
          <t>Value</t>
        </is>
      </c>
      <c r="BL25" s="159" t="inlineStr">
        <is>
          <t>Quantity</t>
        </is>
      </c>
      <c r="BM25" s="160" t="inlineStr">
        <is>
          <t>Price</t>
        </is>
      </c>
      <c r="BN25" s="158" t="inlineStr">
        <is>
          <t>Value</t>
        </is>
      </c>
      <c r="BO25" s="159" t="inlineStr">
        <is>
          <t>Quantity</t>
        </is>
      </c>
      <c r="BP25" s="160" t="inlineStr">
        <is>
          <t>Price</t>
        </is>
      </c>
      <c r="BQ25" s="158" t="inlineStr">
        <is>
          <t>Value</t>
        </is>
      </c>
      <c r="BR25" s="159" t="inlineStr">
        <is>
          <t>Quantity</t>
        </is>
      </c>
      <c r="BS25" s="160" t="inlineStr">
        <is>
          <t>Price</t>
        </is>
      </c>
      <c r="BT25" s="158" t="inlineStr">
        <is>
          <t>Value</t>
        </is>
      </c>
      <c r="BU25" s="159" t="inlineStr">
        <is>
          <t>Quantity</t>
        </is>
      </c>
      <c r="BV25" s="160" t="inlineStr">
        <is>
          <t>Price</t>
        </is>
      </c>
      <c r="BW25" s="158" t="inlineStr">
        <is>
          <t>Value</t>
        </is>
      </c>
      <c r="BX25" s="159" t="inlineStr">
        <is>
          <t>Quantity</t>
        </is>
      </c>
      <c r="BY25" s="160" t="inlineStr">
        <is>
          <t>Price</t>
        </is>
      </c>
      <c r="BZ25" s="158" t="inlineStr">
        <is>
          <t>Value</t>
        </is>
      </c>
      <c r="CA25" s="159" t="inlineStr">
        <is>
          <t>Quantity</t>
        </is>
      </c>
      <c r="CB25" s="160" t="inlineStr">
        <is>
          <t>Price</t>
        </is>
      </c>
      <c r="CC25" s="158" t="inlineStr">
        <is>
          <t>Value</t>
        </is>
      </c>
      <c r="CD25" s="159" t="inlineStr">
        <is>
          <t>Quantity</t>
        </is>
      </c>
      <c r="CE25" s="160" t="inlineStr">
        <is>
          <t>Price</t>
        </is>
      </c>
      <c r="CF25" s="158" t="inlineStr">
        <is>
          <t>Value</t>
        </is>
      </c>
      <c r="CG25" s="159" t="inlineStr">
        <is>
          <t>Quantity</t>
        </is>
      </c>
      <c r="CH25" s="160" t="inlineStr">
        <is>
          <t>Price</t>
        </is>
      </c>
      <c r="CI25" s="158" t="inlineStr">
        <is>
          <t>Value</t>
        </is>
      </c>
      <c r="CJ25" s="159" t="inlineStr">
        <is>
          <t>Quantity</t>
        </is>
      </c>
      <c r="CK25" s="160" t="inlineStr">
        <is>
          <t>Price</t>
        </is>
      </c>
      <c r="CL25" s="158" t="inlineStr">
        <is>
          <t>Value</t>
        </is>
      </c>
      <c r="CM25" s="159" t="inlineStr">
        <is>
          <t>Quantity</t>
        </is>
      </c>
      <c r="CN25" s="160" t="inlineStr">
        <is>
          <t>Price</t>
        </is>
      </c>
      <c r="CO25" s="158" t="inlineStr">
        <is>
          <t>Value</t>
        </is>
      </c>
      <c r="CP25" s="159" t="inlineStr">
        <is>
          <t>Quantity</t>
        </is>
      </c>
      <c r="CQ25" s="160" t="inlineStr">
        <is>
          <t>Price</t>
        </is>
      </c>
      <c r="CR25" s="158" t="inlineStr">
        <is>
          <t>Value</t>
        </is>
      </c>
      <c r="CS25" s="159" t="inlineStr">
        <is>
          <t>Quantity</t>
        </is>
      </c>
      <c r="CT25" s="160" t="inlineStr">
        <is>
          <t>Price</t>
        </is>
      </c>
      <c r="CU25" s="158" t="inlineStr">
        <is>
          <t>Value</t>
        </is>
      </c>
      <c r="CV25" s="159" t="inlineStr">
        <is>
          <t>Quantity</t>
        </is>
      </c>
      <c r="CW25" s="160" t="inlineStr">
        <is>
          <t>Price</t>
        </is>
      </c>
      <c r="CX25" s="158" t="inlineStr">
        <is>
          <t>Value</t>
        </is>
      </c>
      <c r="CY25" s="159" t="inlineStr">
        <is>
          <t>Quantity</t>
        </is>
      </c>
      <c r="CZ25" s="160" t="inlineStr">
        <is>
          <t>Price</t>
        </is>
      </c>
      <c r="DA25" s="158" t="inlineStr">
        <is>
          <t>Value</t>
        </is>
      </c>
      <c r="DB25" s="159" t="inlineStr">
        <is>
          <t>Quantity</t>
        </is>
      </c>
      <c r="DC25" s="160" t="inlineStr">
        <is>
          <t>Price</t>
        </is>
      </c>
      <c r="DD25" s="158" t="inlineStr">
        <is>
          <t>Value</t>
        </is>
      </c>
      <c r="DE25" s="159" t="inlineStr">
        <is>
          <t>Quantity</t>
        </is>
      </c>
      <c r="DF25" s="160" t="inlineStr">
        <is>
          <t>Price</t>
        </is>
      </c>
      <c r="DG25" s="158" t="inlineStr">
        <is>
          <t>Value</t>
        </is>
      </c>
      <c r="DH25" s="159" t="inlineStr">
        <is>
          <t>Quantity</t>
        </is>
      </c>
      <c r="DI25" s="160" t="inlineStr">
        <is>
          <t>Price</t>
        </is>
      </c>
      <c r="DJ25" s="158" t="inlineStr">
        <is>
          <t>Value</t>
        </is>
      </c>
      <c r="DK25" s="159" t="inlineStr">
        <is>
          <t>Quantity</t>
        </is>
      </c>
      <c r="DL25" s="160" t="inlineStr">
        <is>
          <t>Price</t>
        </is>
      </c>
      <c r="DM25" s="158" t="inlineStr">
        <is>
          <t>Value</t>
        </is>
      </c>
      <c r="DN25" s="159" t="inlineStr">
        <is>
          <t>Quantity</t>
        </is>
      </c>
      <c r="DO25" s="160" t="inlineStr">
        <is>
          <t>Price</t>
        </is>
      </c>
      <c r="DP25" s="158" t="inlineStr">
        <is>
          <t>Value</t>
        </is>
      </c>
      <c r="DQ25" s="159" t="inlineStr">
        <is>
          <t>Quantity</t>
        </is>
      </c>
      <c r="DR25" s="160" t="inlineStr">
        <is>
          <t>Price</t>
        </is>
      </c>
      <c r="DS25" s="158" t="inlineStr">
        <is>
          <t>Value</t>
        </is>
      </c>
      <c r="DT25" s="159" t="inlineStr">
        <is>
          <t>Quantity</t>
        </is>
      </c>
      <c r="DU25" s="160" t="inlineStr">
        <is>
          <t>Price</t>
        </is>
      </c>
      <c r="DV25" s="158" t="inlineStr">
        <is>
          <t>Value</t>
        </is>
      </c>
      <c r="DW25" s="159" t="inlineStr">
        <is>
          <t>Quantity</t>
        </is>
      </c>
      <c r="DX25" s="160" t="inlineStr">
        <is>
          <t>Price</t>
        </is>
      </c>
      <c r="DY25" s="158" t="inlineStr">
        <is>
          <t>Value</t>
        </is>
      </c>
      <c r="DZ25" s="159" t="inlineStr">
        <is>
          <t>Quantity</t>
        </is>
      </c>
      <c r="EA25" s="160" t="inlineStr">
        <is>
          <t>Price</t>
        </is>
      </c>
      <c r="EB25" s="158" t="inlineStr">
        <is>
          <t>Value</t>
        </is>
      </c>
      <c r="EC25" s="159" t="inlineStr">
        <is>
          <t>Quantity</t>
        </is>
      </c>
      <c r="ED25" s="160" t="inlineStr">
        <is>
          <t>Price</t>
        </is>
      </c>
      <c r="EE25" s="158" t="inlineStr">
        <is>
          <t>Value</t>
        </is>
      </c>
      <c r="EF25" s="159" t="inlineStr">
        <is>
          <t>Quantity</t>
        </is>
      </c>
      <c r="EG25" s="160" t="inlineStr">
        <is>
          <t>Price</t>
        </is>
      </c>
      <c r="EH25" s="158" t="inlineStr">
        <is>
          <t>Value</t>
        </is>
      </c>
      <c r="EI25" s="159" t="inlineStr">
        <is>
          <t>Quantity</t>
        </is>
      </c>
      <c r="EJ25" s="160" t="inlineStr">
        <is>
          <t>Price</t>
        </is>
      </c>
      <c r="EK25" s="158" t="inlineStr">
        <is>
          <t>Value</t>
        </is>
      </c>
      <c r="EL25" s="159" t="inlineStr">
        <is>
          <t>Quantity</t>
        </is>
      </c>
      <c r="EM25" s="160" t="inlineStr">
        <is>
          <t>Price</t>
        </is>
      </c>
      <c r="EN25" s="158" t="inlineStr">
        <is>
          <t>Value</t>
        </is>
      </c>
      <c r="EO25" s="159" t="inlineStr">
        <is>
          <t>Quantity</t>
        </is>
      </c>
      <c r="EP25" s="160" t="inlineStr">
        <is>
          <t>Price</t>
        </is>
      </c>
      <c r="EQ25" s="158" t="inlineStr">
        <is>
          <t>Value</t>
        </is>
      </c>
      <c r="ER25" s="159" t="inlineStr">
        <is>
          <t>Quantity</t>
        </is>
      </c>
      <c r="ES25" s="160" t="inlineStr">
        <is>
          <t>Price</t>
        </is>
      </c>
      <c r="ET25" s="158" t="inlineStr">
        <is>
          <t>Value</t>
        </is>
      </c>
      <c r="EU25" s="159" t="inlineStr">
        <is>
          <t>Quantity</t>
        </is>
      </c>
      <c r="EV25" s="160" t="inlineStr">
        <is>
          <t>Price</t>
        </is>
      </c>
      <c r="EW25" s="158" t="inlineStr">
        <is>
          <t>Value</t>
        </is>
      </c>
      <c r="EX25" s="159" t="inlineStr">
        <is>
          <t>Quantity</t>
        </is>
      </c>
      <c r="EY25" s="160" t="inlineStr">
        <is>
          <t>Price</t>
        </is>
      </c>
      <c r="EZ25" s="158" t="inlineStr">
        <is>
          <t>Value</t>
        </is>
      </c>
      <c r="FA25" s="159" t="inlineStr">
        <is>
          <t>Quantity</t>
        </is>
      </c>
      <c r="FB25" s="160" t="inlineStr">
        <is>
          <t>Price</t>
        </is>
      </c>
      <c r="FC25" s="158" t="inlineStr">
        <is>
          <t>Value</t>
        </is>
      </c>
      <c r="FD25" s="159" t="inlineStr">
        <is>
          <t>Quantity</t>
        </is>
      </c>
      <c r="FE25" s="160" t="inlineStr">
        <is>
          <t>Price</t>
        </is>
      </c>
      <c r="FF25" s="158" t="inlineStr">
        <is>
          <t>Value</t>
        </is>
      </c>
      <c r="FG25" s="159" t="inlineStr">
        <is>
          <t>Quantity</t>
        </is>
      </c>
      <c r="FH25" s="160" t="inlineStr">
        <is>
          <t>Price</t>
        </is>
      </c>
      <c r="FI25" s="158" t="inlineStr">
        <is>
          <t>Value</t>
        </is>
      </c>
      <c r="FJ25" s="159" t="inlineStr">
        <is>
          <t>Quantity</t>
        </is>
      </c>
      <c r="FK25" s="160" t="inlineStr">
        <is>
          <t>Price</t>
        </is>
      </c>
      <c r="FL25" s="158" t="inlineStr">
        <is>
          <t>Value</t>
        </is>
      </c>
      <c r="FM25" s="159" t="inlineStr">
        <is>
          <t>Quantity</t>
        </is>
      </c>
      <c r="FN25" s="160" t="inlineStr">
        <is>
          <t>Price</t>
        </is>
      </c>
      <c r="FO25" s="158" t="inlineStr">
        <is>
          <t>Value</t>
        </is>
      </c>
      <c r="FP25" s="159" t="inlineStr">
        <is>
          <t>Quantity</t>
        </is>
      </c>
      <c r="FQ25" s="160" t="inlineStr">
        <is>
          <t>Price</t>
        </is>
      </c>
      <c r="FR25" s="158" t="inlineStr">
        <is>
          <t>Value</t>
        </is>
      </c>
      <c r="FS25" s="159" t="inlineStr">
        <is>
          <t>Quantity</t>
        </is>
      </c>
      <c r="FT25" s="160" t="inlineStr">
        <is>
          <t>Price</t>
        </is>
      </c>
    </row>
    <row r="26">
      <c r="B26" s="132" t="inlineStr">
        <is>
          <t>US$</t>
        </is>
      </c>
      <c r="C26" s="132" t="inlineStr">
        <is>
          <t>KG</t>
        </is>
      </c>
      <c r="D26" s="132" t="inlineStr">
        <is>
          <t>KMT</t>
        </is>
      </c>
      <c r="E26" s="132" t="inlineStr">
        <is>
          <t>MM lbs</t>
        </is>
      </c>
      <c r="F26" s="132" t="inlineStr">
        <is>
          <t>$/ton</t>
        </is>
      </c>
      <c r="G26" s="132" t="inlineStr">
        <is>
          <t>$/lb</t>
        </is>
      </c>
      <c r="I26" s="161" t="inlineStr">
        <is>
          <t>US$</t>
        </is>
      </c>
      <c r="J26" s="162" t="inlineStr">
        <is>
          <t>KG</t>
        </is>
      </c>
      <c r="K26" s="163" t="inlineStr">
        <is>
          <t>$/lb</t>
        </is>
      </c>
      <c r="L26" s="161" t="inlineStr">
        <is>
          <t>US$</t>
        </is>
      </c>
      <c r="M26" s="162" t="inlineStr">
        <is>
          <t>KG</t>
        </is>
      </c>
      <c r="N26" s="163" t="inlineStr">
        <is>
          <t>$/lb</t>
        </is>
      </c>
      <c r="O26" s="161" t="inlineStr">
        <is>
          <t>US$</t>
        </is>
      </c>
      <c r="P26" s="162" t="inlineStr">
        <is>
          <t>KG</t>
        </is>
      </c>
      <c r="Q26" s="163" t="inlineStr">
        <is>
          <t>$/lb</t>
        </is>
      </c>
      <c r="R26" s="161" t="inlineStr">
        <is>
          <t>US$</t>
        </is>
      </c>
      <c r="S26" s="162" t="inlineStr">
        <is>
          <t>KG</t>
        </is>
      </c>
      <c r="T26" s="163" t="inlineStr">
        <is>
          <t>$/lb</t>
        </is>
      </c>
      <c r="U26" s="161" t="inlineStr">
        <is>
          <t>US$</t>
        </is>
      </c>
      <c r="V26" s="162" t="inlineStr">
        <is>
          <t>KG</t>
        </is>
      </c>
      <c r="W26" s="163" t="inlineStr">
        <is>
          <t>$/lb</t>
        </is>
      </c>
      <c r="X26" s="161" t="inlineStr">
        <is>
          <t>US$</t>
        </is>
      </c>
      <c r="Y26" s="162" t="inlineStr">
        <is>
          <t>KG</t>
        </is>
      </c>
      <c r="Z26" s="163" t="inlineStr">
        <is>
          <t>$/lb</t>
        </is>
      </c>
      <c r="AA26" s="161" t="inlineStr">
        <is>
          <t>US$</t>
        </is>
      </c>
      <c r="AB26" s="162" t="inlineStr">
        <is>
          <t>KG</t>
        </is>
      </c>
      <c r="AC26" s="163" t="inlineStr">
        <is>
          <t>$/lb</t>
        </is>
      </c>
      <c r="AD26" s="161" t="inlineStr">
        <is>
          <t>US$</t>
        </is>
      </c>
      <c r="AE26" s="162" t="inlineStr">
        <is>
          <t>KG</t>
        </is>
      </c>
      <c r="AF26" s="163" t="inlineStr">
        <is>
          <t>$/lb</t>
        </is>
      </c>
      <c r="AG26" s="161" t="inlineStr">
        <is>
          <t>US$</t>
        </is>
      </c>
      <c r="AH26" s="162" t="inlineStr">
        <is>
          <t>KG</t>
        </is>
      </c>
      <c r="AI26" s="163" t="inlineStr">
        <is>
          <t>$/lb</t>
        </is>
      </c>
      <c r="AJ26" s="161" t="inlineStr">
        <is>
          <t>US$</t>
        </is>
      </c>
      <c r="AK26" s="162" t="inlineStr">
        <is>
          <t>KG</t>
        </is>
      </c>
      <c r="AL26" s="163" t="inlineStr">
        <is>
          <t>$/lb</t>
        </is>
      </c>
      <c r="AM26" s="161" t="inlineStr">
        <is>
          <t>US$</t>
        </is>
      </c>
      <c r="AN26" s="162" t="inlineStr">
        <is>
          <t>KG</t>
        </is>
      </c>
      <c r="AO26" s="163" t="inlineStr">
        <is>
          <t>$/lb</t>
        </is>
      </c>
      <c r="AP26" s="161" t="inlineStr">
        <is>
          <t>US$</t>
        </is>
      </c>
      <c r="AQ26" s="162" t="inlineStr">
        <is>
          <t>KG</t>
        </is>
      </c>
      <c r="AR26" s="163" t="inlineStr">
        <is>
          <t>$/lb</t>
        </is>
      </c>
      <c r="AS26" s="161" t="inlineStr">
        <is>
          <t>US$</t>
        </is>
      </c>
      <c r="AT26" s="162" t="inlineStr">
        <is>
          <t>KG</t>
        </is>
      </c>
      <c r="AU26" s="163" t="inlineStr">
        <is>
          <t>$/lb</t>
        </is>
      </c>
      <c r="AV26" s="161" t="inlineStr">
        <is>
          <t>US$</t>
        </is>
      </c>
      <c r="AW26" s="162" t="inlineStr">
        <is>
          <t>KG</t>
        </is>
      </c>
      <c r="AX26" s="163" t="inlineStr">
        <is>
          <t>$/lb</t>
        </is>
      </c>
      <c r="AY26" s="161" t="inlineStr">
        <is>
          <t>US$</t>
        </is>
      </c>
      <c r="AZ26" s="162" t="inlineStr">
        <is>
          <t>KG</t>
        </is>
      </c>
      <c r="BA26" s="163" t="inlineStr">
        <is>
          <t>$/lb</t>
        </is>
      </c>
      <c r="BB26" s="161" t="inlineStr">
        <is>
          <t>US$</t>
        </is>
      </c>
      <c r="BC26" s="162" t="inlineStr">
        <is>
          <t>KG</t>
        </is>
      </c>
      <c r="BD26" s="163" t="inlineStr">
        <is>
          <t>$/lb</t>
        </is>
      </c>
      <c r="BE26" s="161" t="inlineStr">
        <is>
          <t>US$</t>
        </is>
      </c>
      <c r="BF26" s="162" t="inlineStr">
        <is>
          <t>KG</t>
        </is>
      </c>
      <c r="BG26" s="163" t="inlineStr">
        <is>
          <t>$/lb</t>
        </is>
      </c>
      <c r="BH26" s="161" t="inlineStr">
        <is>
          <t>US$</t>
        </is>
      </c>
      <c r="BI26" s="162" t="inlineStr">
        <is>
          <t>KG</t>
        </is>
      </c>
      <c r="BJ26" s="163" t="inlineStr">
        <is>
          <t>$/lb</t>
        </is>
      </c>
      <c r="BK26" s="161" t="inlineStr">
        <is>
          <t>US$</t>
        </is>
      </c>
      <c r="BL26" s="162" t="inlineStr">
        <is>
          <t>KG</t>
        </is>
      </c>
      <c r="BM26" s="163" t="inlineStr">
        <is>
          <t>$/lb</t>
        </is>
      </c>
      <c r="BN26" s="161" t="inlineStr">
        <is>
          <t>US$</t>
        </is>
      </c>
      <c r="BO26" s="162" t="inlineStr">
        <is>
          <t>KG</t>
        </is>
      </c>
      <c r="BP26" s="163" t="inlineStr">
        <is>
          <t>$/lb</t>
        </is>
      </c>
      <c r="BQ26" s="161" t="inlineStr">
        <is>
          <t>US$</t>
        </is>
      </c>
      <c r="BR26" s="162" t="inlineStr">
        <is>
          <t>KG</t>
        </is>
      </c>
      <c r="BS26" s="163" t="inlineStr">
        <is>
          <t>$/lb</t>
        </is>
      </c>
      <c r="BT26" s="161" t="inlineStr">
        <is>
          <t>US$</t>
        </is>
      </c>
      <c r="BU26" s="162" t="inlineStr">
        <is>
          <t>KG</t>
        </is>
      </c>
      <c r="BV26" s="163" t="inlineStr">
        <is>
          <t>$/lb</t>
        </is>
      </c>
      <c r="BW26" s="161" t="inlineStr">
        <is>
          <t>US$</t>
        </is>
      </c>
      <c r="BX26" s="162" t="inlineStr">
        <is>
          <t>KG</t>
        </is>
      </c>
      <c r="BY26" s="163" t="inlineStr">
        <is>
          <t>$/lb</t>
        </is>
      </c>
      <c r="BZ26" s="161" t="inlineStr">
        <is>
          <t>US$</t>
        </is>
      </c>
      <c r="CA26" s="162" t="inlineStr">
        <is>
          <t>KG</t>
        </is>
      </c>
      <c r="CB26" s="163" t="inlineStr">
        <is>
          <t>$/lb</t>
        </is>
      </c>
      <c r="CC26" s="161" t="inlineStr">
        <is>
          <t>US$</t>
        </is>
      </c>
      <c r="CD26" s="162" t="inlineStr">
        <is>
          <t>KG</t>
        </is>
      </c>
      <c r="CE26" s="163" t="inlineStr">
        <is>
          <t>$/lb</t>
        </is>
      </c>
      <c r="CF26" s="161" t="inlineStr">
        <is>
          <t>US$</t>
        </is>
      </c>
      <c r="CG26" s="162" t="inlineStr">
        <is>
          <t>KG</t>
        </is>
      </c>
      <c r="CH26" s="163" t="inlineStr">
        <is>
          <t>$/lb</t>
        </is>
      </c>
      <c r="CI26" s="161" t="inlineStr">
        <is>
          <t>US$</t>
        </is>
      </c>
      <c r="CJ26" s="162" t="inlineStr">
        <is>
          <t>KG</t>
        </is>
      </c>
      <c r="CK26" s="163" t="inlineStr">
        <is>
          <t>$/lb</t>
        </is>
      </c>
      <c r="CL26" s="161" t="inlineStr">
        <is>
          <t>US$</t>
        </is>
      </c>
      <c r="CM26" s="162" t="inlineStr">
        <is>
          <t>KG</t>
        </is>
      </c>
      <c r="CN26" s="163" t="inlineStr">
        <is>
          <t>$/lb</t>
        </is>
      </c>
      <c r="CO26" s="161" t="inlineStr">
        <is>
          <t>US$</t>
        </is>
      </c>
      <c r="CP26" s="162" t="inlineStr">
        <is>
          <t>KG</t>
        </is>
      </c>
      <c r="CQ26" s="163" t="inlineStr">
        <is>
          <t>$/lb</t>
        </is>
      </c>
      <c r="CR26" s="161" t="inlineStr">
        <is>
          <t>US$</t>
        </is>
      </c>
      <c r="CS26" s="162" t="inlineStr">
        <is>
          <t>KG</t>
        </is>
      </c>
      <c r="CT26" s="163" t="inlineStr">
        <is>
          <t>$/lb</t>
        </is>
      </c>
      <c r="CU26" s="161" t="inlineStr">
        <is>
          <t>US$</t>
        </is>
      </c>
      <c r="CV26" s="162" t="inlineStr">
        <is>
          <t>KG</t>
        </is>
      </c>
      <c r="CW26" s="163" t="inlineStr">
        <is>
          <t>$/lb</t>
        </is>
      </c>
      <c r="CX26" s="161" t="inlineStr">
        <is>
          <t>US$</t>
        </is>
      </c>
      <c r="CY26" s="162" t="inlineStr">
        <is>
          <t>KG</t>
        </is>
      </c>
      <c r="CZ26" s="163" t="inlineStr">
        <is>
          <t>$/lb</t>
        </is>
      </c>
      <c r="DA26" s="161" t="inlineStr">
        <is>
          <t>US$</t>
        </is>
      </c>
      <c r="DB26" s="162" t="inlineStr">
        <is>
          <t>KG</t>
        </is>
      </c>
      <c r="DC26" s="163" t="inlineStr">
        <is>
          <t>$/lb</t>
        </is>
      </c>
      <c r="DD26" s="161" t="inlineStr">
        <is>
          <t>US$</t>
        </is>
      </c>
      <c r="DE26" s="162" t="inlineStr">
        <is>
          <t>KG</t>
        </is>
      </c>
      <c r="DF26" s="163" t="inlineStr">
        <is>
          <t>$/lb</t>
        </is>
      </c>
      <c r="DG26" s="161" t="inlineStr">
        <is>
          <t>US$</t>
        </is>
      </c>
      <c r="DH26" s="162" t="inlineStr">
        <is>
          <t>KG</t>
        </is>
      </c>
      <c r="DI26" s="163" t="inlineStr">
        <is>
          <t>$/lb</t>
        </is>
      </c>
      <c r="DJ26" s="161" t="inlineStr">
        <is>
          <t>US$</t>
        </is>
      </c>
      <c r="DK26" s="162" t="inlineStr">
        <is>
          <t>KG</t>
        </is>
      </c>
      <c r="DL26" s="163" t="inlineStr">
        <is>
          <t>$/lb</t>
        </is>
      </c>
      <c r="DM26" s="161" t="inlineStr">
        <is>
          <t>US$</t>
        </is>
      </c>
      <c r="DN26" s="162" t="inlineStr">
        <is>
          <t>KG</t>
        </is>
      </c>
      <c r="DO26" s="163" t="inlineStr">
        <is>
          <t>$/lb</t>
        </is>
      </c>
      <c r="DP26" s="161" t="inlineStr">
        <is>
          <t>US$</t>
        </is>
      </c>
      <c r="DQ26" s="162" t="inlineStr">
        <is>
          <t>KG</t>
        </is>
      </c>
      <c r="DR26" s="163" t="inlineStr">
        <is>
          <t>$/lb</t>
        </is>
      </c>
      <c r="DS26" s="161" t="inlineStr">
        <is>
          <t>US$</t>
        </is>
      </c>
      <c r="DT26" s="162" t="inlineStr">
        <is>
          <t>KG</t>
        </is>
      </c>
      <c r="DU26" s="163" t="inlineStr">
        <is>
          <t>$/lb</t>
        </is>
      </c>
      <c r="DV26" s="161" t="inlineStr">
        <is>
          <t>US$</t>
        </is>
      </c>
      <c r="DW26" s="162" t="inlineStr">
        <is>
          <t>KG</t>
        </is>
      </c>
      <c r="DX26" s="163" t="inlineStr">
        <is>
          <t>$/lb</t>
        </is>
      </c>
      <c r="DY26" s="161" t="inlineStr">
        <is>
          <t>US$</t>
        </is>
      </c>
      <c r="DZ26" s="162" t="inlineStr">
        <is>
          <t>KG</t>
        </is>
      </c>
      <c r="EA26" s="163" t="inlineStr">
        <is>
          <t>$/lb</t>
        </is>
      </c>
      <c r="EB26" s="161" t="inlineStr">
        <is>
          <t>US$</t>
        </is>
      </c>
      <c r="EC26" s="162" t="inlineStr">
        <is>
          <t>KG</t>
        </is>
      </c>
      <c r="ED26" s="163" t="inlineStr">
        <is>
          <t>$/lb</t>
        </is>
      </c>
      <c r="EE26" s="161" t="inlineStr">
        <is>
          <t>US$</t>
        </is>
      </c>
      <c r="EF26" s="162" t="inlineStr">
        <is>
          <t>KG</t>
        </is>
      </c>
      <c r="EG26" s="163" t="inlineStr">
        <is>
          <t>$/lb</t>
        </is>
      </c>
      <c r="EH26" s="161" t="inlineStr">
        <is>
          <t>US$</t>
        </is>
      </c>
      <c r="EI26" s="162" t="inlineStr">
        <is>
          <t>KG</t>
        </is>
      </c>
      <c r="EJ26" s="163" t="inlineStr">
        <is>
          <t>$/lb</t>
        </is>
      </c>
      <c r="EK26" s="161" t="inlineStr">
        <is>
          <t>US$</t>
        </is>
      </c>
      <c r="EL26" s="162" t="inlineStr">
        <is>
          <t>KG</t>
        </is>
      </c>
      <c r="EM26" s="163" t="inlineStr">
        <is>
          <t>$/lb</t>
        </is>
      </c>
      <c r="EN26" s="161" t="inlineStr">
        <is>
          <t>US$</t>
        </is>
      </c>
      <c r="EO26" s="162" t="inlineStr">
        <is>
          <t>KG</t>
        </is>
      </c>
      <c r="EP26" s="163" t="inlineStr">
        <is>
          <t>$/lb</t>
        </is>
      </c>
      <c r="EQ26" s="161" t="inlineStr">
        <is>
          <t>US$</t>
        </is>
      </c>
      <c r="ER26" s="162" t="inlineStr">
        <is>
          <t>KG</t>
        </is>
      </c>
      <c r="ES26" s="163" t="inlineStr">
        <is>
          <t>$/lb</t>
        </is>
      </c>
      <c r="ET26" s="161" t="inlineStr">
        <is>
          <t>US$</t>
        </is>
      </c>
      <c r="EU26" s="162" t="inlineStr">
        <is>
          <t>KG</t>
        </is>
      </c>
      <c r="EV26" s="163" t="inlineStr">
        <is>
          <t>$/lb</t>
        </is>
      </c>
      <c r="EW26" s="161" t="inlineStr">
        <is>
          <t>US$</t>
        </is>
      </c>
      <c r="EX26" s="162" t="inlineStr">
        <is>
          <t>KG</t>
        </is>
      </c>
      <c r="EY26" s="163" t="inlineStr">
        <is>
          <t>$/lb</t>
        </is>
      </c>
      <c r="EZ26" s="161" t="inlineStr">
        <is>
          <t>US$</t>
        </is>
      </c>
      <c r="FA26" s="162" t="inlineStr">
        <is>
          <t>KG</t>
        </is>
      </c>
      <c r="FB26" s="163" t="inlineStr">
        <is>
          <t>$/lb</t>
        </is>
      </c>
      <c r="FC26" s="161" t="inlineStr">
        <is>
          <t>US$</t>
        </is>
      </c>
      <c r="FD26" s="162" t="inlineStr">
        <is>
          <t>KG</t>
        </is>
      </c>
      <c r="FE26" s="163" t="inlineStr">
        <is>
          <t>$/lb</t>
        </is>
      </c>
      <c r="FF26" s="161" t="inlineStr">
        <is>
          <t>US$</t>
        </is>
      </c>
      <c r="FG26" s="162" t="inlineStr">
        <is>
          <t>KG</t>
        </is>
      </c>
      <c r="FH26" s="163" t="inlineStr">
        <is>
          <t>$/lb</t>
        </is>
      </c>
      <c r="FI26" s="161" t="inlineStr">
        <is>
          <t>US$</t>
        </is>
      </c>
      <c r="FJ26" s="162" t="inlineStr">
        <is>
          <t>KG</t>
        </is>
      </c>
      <c r="FK26" s="163" t="inlineStr">
        <is>
          <t>$/lb</t>
        </is>
      </c>
      <c r="FL26" s="161" t="inlineStr">
        <is>
          <t>US$</t>
        </is>
      </c>
      <c r="FM26" s="162" t="inlineStr">
        <is>
          <t>KG</t>
        </is>
      </c>
      <c r="FN26" s="163" t="inlineStr">
        <is>
          <t>$/lb</t>
        </is>
      </c>
      <c r="FO26" s="161" t="inlineStr">
        <is>
          <t>US$</t>
        </is>
      </c>
      <c r="FP26" s="162" t="inlineStr">
        <is>
          <t>KG</t>
        </is>
      </c>
      <c r="FQ26" s="163" t="inlineStr">
        <is>
          <t>$/lb</t>
        </is>
      </c>
      <c r="FR26" s="161" t="inlineStr">
        <is>
          <t>US$</t>
        </is>
      </c>
      <c r="FS26" s="162" t="inlineStr">
        <is>
          <t>KG</t>
        </is>
      </c>
      <c r="FT26" s="163" t="inlineStr">
        <is>
          <t>$/lb</t>
        </is>
      </c>
    </row>
    <row r="27">
      <c r="A27" s="164" t="inlineStr">
        <is>
          <t>Thailand</t>
        </is>
      </c>
      <c r="B27" s="165">
        <f>SUM(I27,L27,O27,R27,U27,X27,AA27,AD27)</f>
        <v/>
      </c>
      <c r="C27" s="165">
        <f>SUM(J27,M27,P27,S27,V27,Y27,AB27,AE27)</f>
        <v/>
      </c>
      <c r="D27" s="166">
        <f>C27/1000000</f>
        <v/>
      </c>
      <c r="E27" s="166">
        <f>C27*2.20462262185/1000000</f>
        <v/>
      </c>
      <c r="F27" s="167">
        <f>IFERROR(B27/(C27/1000),0)</f>
        <v/>
      </c>
      <c r="G27" s="168">
        <f>IFERROR(B27/(C27*2.20462262185),0)</f>
        <v/>
      </c>
      <c r="I27" s="165" t="n">
        <v>5246754</v>
      </c>
      <c r="J27" s="165" t="n">
        <v>4941841</v>
      </c>
      <c r="K27" s="168">
        <f>IFERROR(I27/(J27*2.20462262185),0)</f>
        <v/>
      </c>
      <c r="L27" s="165" t="n">
        <v>7374975</v>
      </c>
      <c r="M27" s="165" t="n">
        <v>7790887</v>
      </c>
      <c r="N27" s="168">
        <f>IFERROR(L27/(M27*2.20462262185),0)</f>
        <v/>
      </c>
      <c r="O27" s="165" t="n">
        <v>7143977</v>
      </c>
      <c r="P27" s="165" t="n">
        <v>8096888</v>
      </c>
      <c r="Q27" s="168">
        <f>IFERROR(O27/(P27*2.20462262185),0)</f>
        <v/>
      </c>
      <c r="R27" s="165" t="n">
        <v>2638090</v>
      </c>
      <c r="S27" s="165" t="n">
        <v>3573889</v>
      </c>
      <c r="T27" s="168">
        <f>IFERROR(R27/(S27*2.20462262185),0)</f>
        <v/>
      </c>
      <c r="U27" s="165" t="n">
        <v>2775209</v>
      </c>
      <c r="V27" s="165" t="n">
        <v>4146183</v>
      </c>
      <c r="W27" s="168">
        <f>IFERROR(U27/(V27*2.20462262185),0)</f>
        <v/>
      </c>
      <c r="X27" s="165" t="n">
        <v>2362620</v>
      </c>
      <c r="Y27" s="165" t="n">
        <v>2784759</v>
      </c>
      <c r="Z27" s="168">
        <f>IFERROR(X27/(Y27*2.20462262185),0)</f>
        <v/>
      </c>
      <c r="AA27" s="165" t="n">
        <v>4463388</v>
      </c>
      <c r="AB27" s="165" t="n">
        <v>5200203</v>
      </c>
      <c r="AC27" s="168">
        <f>IFERROR(AA27/(AB27*2.20462262185),0)</f>
        <v/>
      </c>
      <c r="AD27" s="165" t="n">
        <v>3693875</v>
      </c>
      <c r="AE27" s="165" t="n">
        <v>4483987</v>
      </c>
      <c r="AF27" s="168">
        <f>IFERROR(AD27/(AE27*2.20462262185),0)</f>
        <v/>
      </c>
      <c r="AG27" s="165" t="n">
        <v>3188920</v>
      </c>
      <c r="AH27" s="165" t="n">
        <v>3325636</v>
      </c>
      <c r="AI27" s="168">
        <f>IFERROR(AG27/(AH27*2.20462262185),0)</f>
        <v/>
      </c>
      <c r="AJ27" s="165" t="n">
        <v>2027645</v>
      </c>
      <c r="AK27" s="165" t="n">
        <v>2173512</v>
      </c>
      <c r="AL27" s="168">
        <f>IFERROR(AJ27/(AK27*2.20462262185),0)</f>
        <v/>
      </c>
      <c r="AM27" s="165" t="n">
        <v>7330786</v>
      </c>
      <c r="AN27" s="165" t="n">
        <v>7618640</v>
      </c>
      <c r="AO27" s="168">
        <f>IFERROR(AM27/(AN27*2.20462262185),0)</f>
        <v/>
      </c>
      <c r="AP27" s="165" t="n">
        <v>8270592</v>
      </c>
      <c r="AQ27" s="165" t="n">
        <v>8599573</v>
      </c>
      <c r="AR27" s="168">
        <f>IFERROR(AP27/(AQ27*2.20462262185),0)</f>
        <v/>
      </c>
      <c r="AS27" s="165" t="n">
        <v>5201097</v>
      </c>
      <c r="AT27" s="165" t="n">
        <v>5384697</v>
      </c>
      <c r="AU27" s="168">
        <f>IFERROR(AS27/(AT27*2.20462262185),0)</f>
        <v/>
      </c>
      <c r="AV27" s="165" t="n">
        <v>8150278</v>
      </c>
      <c r="AW27" s="165" t="n">
        <v>8171271</v>
      </c>
      <c r="AX27" s="168">
        <f>IFERROR(AV27/(AW27*2.20462262185),0)</f>
        <v/>
      </c>
      <c r="AY27" s="165" t="n">
        <v>8886629</v>
      </c>
      <c r="AZ27" s="165" t="n">
        <v>8859441</v>
      </c>
      <c r="BA27" s="168">
        <f>IFERROR(AY27/(AZ27*2.20462262185),0)</f>
        <v/>
      </c>
      <c r="BB27" s="165" t="n">
        <v>10941527</v>
      </c>
      <c r="BC27" s="165" t="n">
        <v>10972966</v>
      </c>
      <c r="BD27" s="168">
        <f>IFERROR(BB27/(BC27*2.20462262185),0)</f>
        <v/>
      </c>
      <c r="BE27" s="165" t="n">
        <v>6822788</v>
      </c>
      <c r="BF27" s="165" t="n">
        <v>6869586</v>
      </c>
      <c r="BG27" s="168">
        <f>IFERROR(BE27/(BF27*2.20462262185),0)</f>
        <v/>
      </c>
      <c r="BH27" s="165" t="n">
        <v>8495336</v>
      </c>
      <c r="BI27" s="165" t="n">
        <v>8046967</v>
      </c>
      <c r="BJ27" s="168">
        <f>IFERROR(BH27/(BI27*2.20462262185),0)</f>
        <v/>
      </c>
      <c r="BK27" s="165" t="n">
        <v>3306282</v>
      </c>
      <c r="BL27" s="165" t="n">
        <v>3280984</v>
      </c>
      <c r="BM27" s="168">
        <f>IFERROR(BK27/(BL27*2.20462262185),0)</f>
        <v/>
      </c>
      <c r="BN27" s="165" t="n">
        <v>6095447</v>
      </c>
      <c r="BO27" s="165" t="n">
        <v>5599183</v>
      </c>
      <c r="BP27" s="168">
        <f>IFERROR(BN27/(BO27*2.20462262185),0)</f>
        <v/>
      </c>
      <c r="BQ27" s="165" t="n">
        <v>3431873</v>
      </c>
      <c r="BR27" s="165" t="n">
        <v>3493520</v>
      </c>
      <c r="BS27" s="168">
        <f>IFERROR(BQ27/(BR27*2.20462262185),0)</f>
        <v/>
      </c>
      <c r="BT27" s="165" t="n">
        <v>2547163</v>
      </c>
      <c r="BU27" s="165" t="n">
        <v>2697495</v>
      </c>
      <c r="BV27" s="168">
        <f>IFERROR(BT27/(BU27*2.20462262185),0)</f>
        <v/>
      </c>
      <c r="BW27" s="165" t="n">
        <v>1825635</v>
      </c>
      <c r="BX27" s="165" t="n">
        <v>1740460</v>
      </c>
      <c r="BY27" s="168">
        <f>IFERROR(BW27/(BX27*2.20462262185),0)</f>
        <v/>
      </c>
      <c r="BZ27" s="165" t="n">
        <v>928626</v>
      </c>
      <c r="CA27" s="165" t="n">
        <v>733959</v>
      </c>
      <c r="CB27" s="168">
        <f>IFERROR(BZ27/(CA27*2.20462262185),0)</f>
        <v/>
      </c>
      <c r="CC27" s="165" t="n">
        <v>2978006</v>
      </c>
      <c r="CD27" s="165" t="n">
        <v>2218609</v>
      </c>
      <c r="CE27" s="168">
        <f>IFERROR(CC27/(CD27*2.20462262185),0)</f>
        <v/>
      </c>
      <c r="CF27" s="165" t="n">
        <v>3136326</v>
      </c>
      <c r="CG27" s="165" t="n">
        <v>3228208</v>
      </c>
      <c r="CH27" s="168">
        <f>IFERROR(CF27/(CG27*2.20462262185),0)</f>
        <v/>
      </c>
      <c r="CI27" s="165" t="n">
        <v>3554708</v>
      </c>
      <c r="CJ27" s="165" t="n">
        <v>3710416</v>
      </c>
      <c r="CK27" s="168">
        <f>IFERROR(CI27/(CJ27*2.20462262185),0)</f>
        <v/>
      </c>
      <c r="CL27" s="165" t="n">
        <v>3880066</v>
      </c>
      <c r="CM27" s="165" t="n">
        <v>3918673</v>
      </c>
      <c r="CN27" s="168">
        <f>IFERROR(CL27/(CM27*2.20462262185),0)</f>
        <v/>
      </c>
      <c r="CO27" s="165" t="n">
        <v>4426592</v>
      </c>
      <c r="CP27" s="165" t="n">
        <v>4554096</v>
      </c>
      <c r="CQ27" s="168">
        <f>IFERROR(CO27/(CP27*2.20462262185),0)</f>
        <v/>
      </c>
      <c r="CR27" s="165" t="n">
        <v>4857716</v>
      </c>
      <c r="CS27" s="165" t="n">
        <v>5143435</v>
      </c>
      <c r="CT27" s="168">
        <f>IFERROR(CR27/(CS27*2.20462262185),0)</f>
        <v/>
      </c>
      <c r="CU27" s="165" t="n">
        <v>2828781</v>
      </c>
      <c r="CV27" s="165" t="n">
        <v>2727759</v>
      </c>
      <c r="CW27" s="168">
        <f>IFERROR(CU27/(CV27*2.20462262185),0)</f>
        <v/>
      </c>
      <c r="CX27" s="165" t="n">
        <v>4477335</v>
      </c>
      <c r="CY27" s="165" t="n">
        <v>4942887</v>
      </c>
      <c r="CZ27" s="168">
        <f>IFERROR(CX27/(CY27*2.20462262185),0)</f>
        <v/>
      </c>
      <c r="DA27" s="165" t="n">
        <v>3167257</v>
      </c>
      <c r="DB27" s="165" t="n">
        <v>3546851</v>
      </c>
      <c r="DC27" s="168">
        <f>IFERROR(DA27/(DB27*2.20462262185),0)</f>
        <v/>
      </c>
      <c r="DD27" s="165" t="n">
        <v>1992789</v>
      </c>
      <c r="DE27" s="165" t="n">
        <v>2543968</v>
      </c>
      <c r="DF27" s="168">
        <f>IFERROR(DD27/(DE27*2.20462262185),0)</f>
        <v/>
      </c>
      <c r="DG27" s="165" t="n">
        <v>2383074</v>
      </c>
      <c r="DH27" s="165" t="n">
        <v>2826195</v>
      </c>
      <c r="DI27" s="168">
        <f>IFERROR(DG27/(DH27*2.20462262185),0)</f>
        <v/>
      </c>
      <c r="DJ27" s="165" t="n">
        <v>2119832</v>
      </c>
      <c r="DK27" s="165" t="n">
        <v>2141941</v>
      </c>
      <c r="DL27" s="168">
        <f>IFERROR(DJ27/(DK27*2.20462262185),0)</f>
        <v/>
      </c>
      <c r="DM27" s="165" t="n">
        <v>379750</v>
      </c>
      <c r="DN27" s="165" t="n">
        <v>445148</v>
      </c>
      <c r="DO27" s="168">
        <f>IFERROR(DM27/(DN27*2.20462262185),0)</f>
        <v/>
      </c>
      <c r="DP27" s="165" t="n">
        <v>1032004</v>
      </c>
      <c r="DQ27" s="165" t="n">
        <v>930336</v>
      </c>
      <c r="DR27" s="168">
        <f>IFERROR(DP27/(DQ27*2.20462262185),0)</f>
        <v/>
      </c>
      <c r="DS27" s="165" t="n">
        <v>1024993</v>
      </c>
      <c r="DT27" s="165" t="n">
        <v>792000</v>
      </c>
      <c r="DU27" s="168">
        <f>IFERROR(DS27/(DT27*2.20462262185),0)</f>
        <v/>
      </c>
      <c r="DV27" s="165" t="n">
        <v>824076</v>
      </c>
      <c r="DW27" s="165" t="n">
        <v>748000</v>
      </c>
      <c r="DX27" s="168">
        <f>IFERROR(DV27/(DW27*2.20462262185),0)</f>
        <v/>
      </c>
      <c r="DY27" s="165" t="n">
        <v>1525084</v>
      </c>
      <c r="DZ27" s="165" t="n">
        <v>1518000</v>
      </c>
      <c r="EA27" s="168">
        <f>IFERROR(DY27/(DZ27*2.20462262185),0)</f>
        <v/>
      </c>
      <c r="EB27" s="165" t="n">
        <v>241109</v>
      </c>
      <c r="EC27" s="165" t="n">
        <v>198000</v>
      </c>
      <c r="ED27" s="168">
        <f>IFERROR(EB27/(EC27*2.20462262185),0)</f>
        <v/>
      </c>
      <c r="EH27" s="165" t="n">
        <v>320896</v>
      </c>
      <c r="EI27" s="165" t="n">
        <v>219200</v>
      </c>
      <c r="EJ27" s="168">
        <f>IFERROR(EH27/(EI27*2.20462262185),0)</f>
        <v/>
      </c>
      <c r="EK27" s="165" t="n">
        <v>401368</v>
      </c>
      <c r="EL27" s="165" t="n">
        <v>264000</v>
      </c>
      <c r="EM27" s="168">
        <f>IFERROR(EK27/(EL27*2.20462262185),0)</f>
        <v/>
      </c>
      <c r="EN27" s="165" t="n">
        <v>523087</v>
      </c>
      <c r="EO27" s="165" t="n">
        <v>409762</v>
      </c>
      <c r="EP27" s="168">
        <f>IFERROR(EN27/(EO27*2.20462262185),0)</f>
        <v/>
      </c>
      <c r="EQ27" s="165" t="n">
        <v>1088692</v>
      </c>
      <c r="ER27" s="165" t="n">
        <v>772122</v>
      </c>
      <c r="ES27" s="168">
        <f>IFERROR(EQ27/(ER27*2.20462262185),0)</f>
        <v/>
      </c>
      <c r="ET27" s="165" t="n">
        <v>585681</v>
      </c>
      <c r="EU27" s="165" t="n">
        <v>397742</v>
      </c>
      <c r="EV27" s="168">
        <f>IFERROR(ET27/(EU27*2.20462262185),0)</f>
        <v/>
      </c>
      <c r="EW27" s="165" t="n">
        <v>889208</v>
      </c>
      <c r="EX27" s="165" t="n">
        <v>628748</v>
      </c>
      <c r="EY27" s="168">
        <f>IFERROR(EW27/(EX27*2.20462262185),0)</f>
        <v/>
      </c>
      <c r="EZ27" s="165" t="n">
        <v>638977</v>
      </c>
      <c r="FA27" s="165" t="n">
        <v>426222</v>
      </c>
      <c r="FB27" s="168">
        <f>IFERROR(EZ27/(FA27*2.20462262185),0)</f>
        <v/>
      </c>
      <c r="FF27" s="165" t="n">
        <v>403200</v>
      </c>
      <c r="FG27" s="165" t="n">
        <v>236000</v>
      </c>
      <c r="FH27" s="168">
        <f>IFERROR(FF27/(FG27*2.20462262185),0)</f>
        <v/>
      </c>
    </row>
    <row r="28">
      <c r="A28" s="164" t="inlineStr">
        <is>
          <t>Egypt</t>
        </is>
      </c>
      <c r="B28" s="165">
        <f>SUM(I28,L28,O28,R28,U28,X28,AA28,AD28)</f>
        <v/>
      </c>
      <c r="C28" s="165">
        <f>SUM(J28,M28,P28,S28,V28,Y28,AB28,AE28)</f>
        <v/>
      </c>
      <c r="D28" s="166">
        <f>C28/1000000</f>
        <v/>
      </c>
      <c r="E28" s="166">
        <f>C28*2.20462262185/1000000</f>
        <v/>
      </c>
      <c r="F28" s="167">
        <f>IFERROR(B28/(C28/1000),0)</f>
        <v/>
      </c>
      <c r="G28" s="168">
        <f>IFERROR(B28/(C28*2.20462262185),0)</f>
        <v/>
      </c>
      <c r="I28" s="165" t="n">
        <v>1880625</v>
      </c>
      <c r="J28" s="165" t="n">
        <v>1603000</v>
      </c>
      <c r="K28" s="168">
        <f>IFERROR(I28/(J28*2.20462262185),0)</f>
        <v/>
      </c>
      <c r="L28" s="165" t="n">
        <v>4813746</v>
      </c>
      <c r="M28" s="165" t="n">
        <v>4028200</v>
      </c>
      <c r="N28" s="168">
        <f>IFERROR(L28/(M28*2.20462262185),0)</f>
        <v/>
      </c>
      <c r="O28" s="165" t="n">
        <v>1126208</v>
      </c>
      <c r="P28" s="165" t="n">
        <v>986850</v>
      </c>
      <c r="Q28" s="168">
        <f>IFERROR(O28/(P28*2.20462262185),0)</f>
        <v/>
      </c>
      <c r="R28" s="165" t="n">
        <v>5706497</v>
      </c>
      <c r="S28" s="165" t="n">
        <v>5929600</v>
      </c>
      <c r="T28" s="168">
        <f>IFERROR(R28/(S28*2.20462262185),0)</f>
        <v/>
      </c>
      <c r="U28" s="165" t="n">
        <v>1424898</v>
      </c>
      <c r="V28" s="165" t="n">
        <v>1751900</v>
      </c>
      <c r="W28" s="168">
        <f>IFERROR(U28/(V28*2.20462262185),0)</f>
        <v/>
      </c>
      <c r="X28" s="165" t="n">
        <v>1453780</v>
      </c>
      <c r="Y28" s="165" t="n">
        <v>1841250</v>
      </c>
      <c r="Z28" s="168">
        <f>IFERROR(X28/(Y28*2.20462262185),0)</f>
        <v/>
      </c>
      <c r="AA28" s="165" t="n">
        <v>1060438</v>
      </c>
      <c r="AB28" s="165" t="n">
        <v>1338250</v>
      </c>
      <c r="AC28" s="168">
        <f>IFERROR(AA28/(AB28*2.20462262185),0)</f>
        <v/>
      </c>
      <c r="AD28" s="165" t="n">
        <v>403145</v>
      </c>
      <c r="AE28" s="165" t="n">
        <v>546250</v>
      </c>
      <c r="AF28" s="168">
        <f>IFERROR(AD28/(AE28*2.20462262185),0)</f>
        <v/>
      </c>
      <c r="AM28" s="165" t="n">
        <v>440534</v>
      </c>
      <c r="AN28" s="165" t="n">
        <v>546250</v>
      </c>
      <c r="AO28" s="168">
        <f>IFERROR(AM28/(AN28*2.20462262185),0)</f>
        <v/>
      </c>
      <c r="AP28" s="165" t="n">
        <v>445106</v>
      </c>
      <c r="AQ28" s="165" t="n">
        <v>54625</v>
      </c>
      <c r="AR28" s="168">
        <f>IFERROR(AP28/(AQ28*2.20462262185),0)</f>
        <v/>
      </c>
      <c r="AS28" s="165" t="n">
        <v>352576</v>
      </c>
      <c r="AT28" s="165" t="n">
        <v>437000</v>
      </c>
      <c r="AU28" s="168">
        <f>IFERROR(AS28/(AT28*2.20462262185),0)</f>
        <v/>
      </c>
      <c r="AV28" s="165" t="n">
        <v>369265</v>
      </c>
      <c r="AW28" s="165" t="n">
        <v>437000</v>
      </c>
      <c r="AX28" s="168">
        <f>IFERROR(AV28/(AW28*2.20462262185),0)</f>
        <v/>
      </c>
      <c r="AY28" s="165" t="n">
        <v>1048314</v>
      </c>
      <c r="AZ28" s="165" t="n">
        <v>1311000</v>
      </c>
      <c r="BA28" s="168">
        <f>IFERROR(AY28/(AZ28*2.20462262185),0)</f>
        <v/>
      </c>
      <c r="BH28" s="165" t="n">
        <v>725018</v>
      </c>
      <c r="BI28" s="165" t="n">
        <v>874000</v>
      </c>
      <c r="BJ28" s="168">
        <f>IFERROR(BH28/(BI28*2.20462262185),0)</f>
        <v/>
      </c>
      <c r="BK28" s="165" t="n">
        <v>362509</v>
      </c>
      <c r="BL28" s="165" t="n">
        <v>437000</v>
      </c>
      <c r="BM28" s="168">
        <f>IFERROR(BK28/(BL28*2.20462262185),0)</f>
        <v/>
      </c>
      <c r="BN28" s="165" t="n">
        <v>809619</v>
      </c>
      <c r="BO28" s="165" t="n">
        <v>855000</v>
      </c>
      <c r="BP28" s="168">
        <f>IFERROR(BN28/(BO28*2.20462262185),0)</f>
        <v/>
      </c>
      <c r="BQ28" s="165" t="n">
        <v>442985</v>
      </c>
      <c r="BR28" s="165" t="n">
        <v>352000</v>
      </c>
      <c r="BS28" s="168">
        <f>IFERROR(BQ28/(BR28*2.20462262185),0)</f>
        <v/>
      </c>
      <c r="BT28" s="165" t="n">
        <v>991245</v>
      </c>
      <c r="BU28" s="165" t="n">
        <v>909000</v>
      </c>
      <c r="BV28" s="168">
        <f>IFERROR(BT28/(BU28*2.20462262185),0)</f>
        <v/>
      </c>
      <c r="BW28" s="165" t="n">
        <v>1226289</v>
      </c>
      <c r="BX28" s="165" t="n">
        <v>1099000</v>
      </c>
      <c r="BY28" s="168">
        <f>IFERROR(BW28/(BX28*2.20462262185),0)</f>
        <v/>
      </c>
      <c r="BZ28" s="165" t="n">
        <v>1333844</v>
      </c>
      <c r="CA28" s="165" t="n">
        <v>1060000</v>
      </c>
      <c r="CB28" s="168">
        <f>IFERROR(BZ28/(CA28*2.20462262185),0)</f>
        <v/>
      </c>
      <c r="CC28" s="165" t="n">
        <v>1306179</v>
      </c>
      <c r="CD28" s="165" t="n">
        <v>1040000</v>
      </c>
      <c r="CE28" s="168">
        <f>IFERROR(CC28/(CD28*2.20462262185),0)</f>
        <v/>
      </c>
      <c r="CF28" s="165" t="n">
        <v>1878649</v>
      </c>
      <c r="CG28" s="165" t="n">
        <v>1682900</v>
      </c>
      <c r="CH28" s="168">
        <f>IFERROR(CF28/(CG28*2.20462262185),0)</f>
        <v/>
      </c>
      <c r="CI28" s="165" t="n">
        <v>3848940</v>
      </c>
      <c r="CJ28" s="165" t="n">
        <v>3699000</v>
      </c>
      <c r="CK28" s="168">
        <f>IFERROR(CI28/(CJ28*2.20462262185),0)</f>
        <v/>
      </c>
      <c r="CL28" s="165" t="n">
        <v>1120220</v>
      </c>
      <c r="CM28" s="165" t="n">
        <v>1094000</v>
      </c>
      <c r="CN28" s="168">
        <f>IFERROR(CL28/(CM28*2.20462262185),0)</f>
        <v/>
      </c>
      <c r="CO28" s="165" t="n">
        <v>220000</v>
      </c>
      <c r="CP28" s="165" t="n">
        <v>220000</v>
      </c>
      <c r="CQ28" s="168">
        <f>IFERROR(CO28/(CP28*2.20462262185),0)</f>
        <v/>
      </c>
      <c r="CR28" s="165" t="n">
        <v>525055</v>
      </c>
      <c r="CS28" s="165" t="n">
        <v>518500</v>
      </c>
      <c r="CT28" s="168">
        <f>IFERROR(CR28/(CS28*2.20462262185),0)</f>
        <v/>
      </c>
      <c r="CX28" s="165" t="n">
        <v>239636</v>
      </c>
      <c r="CY28" s="165" t="n">
        <v>271400</v>
      </c>
      <c r="CZ28" s="168">
        <f>IFERROR(CX28/(CY28*2.20462262185),0)</f>
        <v/>
      </c>
      <c r="DA28" s="165" t="n">
        <v>419327</v>
      </c>
      <c r="DB28" s="165" t="n">
        <v>476000</v>
      </c>
      <c r="DC28" s="168">
        <f>IFERROR(DA28/(DB28*2.20462262185),0)</f>
        <v/>
      </c>
      <c r="DG28" s="165" t="n">
        <v>1669460</v>
      </c>
      <c r="DH28" s="165" t="n">
        <v>1770000</v>
      </c>
      <c r="DI28" s="168">
        <f>IFERROR(DG28/(DH28*2.20462262185),0)</f>
        <v/>
      </c>
      <c r="DJ28" s="165" t="n">
        <v>2501431</v>
      </c>
      <c r="DK28" s="165" t="n">
        <v>2622000</v>
      </c>
      <c r="DL28" s="168">
        <f>IFERROR(DJ28/(DK28*2.20462262185),0)</f>
        <v/>
      </c>
      <c r="DM28" s="165" t="n">
        <v>1350501</v>
      </c>
      <c r="DN28" s="165" t="n">
        <v>1387450</v>
      </c>
      <c r="DO28" s="168">
        <f>IFERROR(DM28/(DN28*2.20462262185),0)</f>
        <v/>
      </c>
      <c r="DP28" s="165" t="n">
        <v>828980</v>
      </c>
      <c r="DQ28" s="165" t="n">
        <v>874000</v>
      </c>
      <c r="DR28" s="168">
        <f>IFERROR(DP28/(DQ28*2.20462262185),0)</f>
        <v/>
      </c>
      <c r="DS28" s="165" t="n">
        <v>676466</v>
      </c>
      <c r="DT28" s="165" t="n">
        <v>589950</v>
      </c>
      <c r="DU28" s="168">
        <f>IFERROR(DS28/(DT28*2.20462262185),0)</f>
        <v/>
      </c>
      <c r="EB28" s="165" t="n">
        <v>1044883</v>
      </c>
      <c r="EC28" s="165" t="n">
        <v>1005100</v>
      </c>
      <c r="ED28" s="168">
        <f>IFERROR(EB28/(EC28*2.20462262185),0)</f>
        <v/>
      </c>
      <c r="EE28" s="165" t="n">
        <v>1044883</v>
      </c>
      <c r="EF28" s="165" t="n">
        <v>1005100</v>
      </c>
      <c r="EG28" s="168">
        <f>IFERROR(EE28/(EF28*2.20462262185),0)</f>
        <v/>
      </c>
      <c r="EN28" s="165" t="n">
        <v>5235093</v>
      </c>
      <c r="EO28" s="165" t="n">
        <v>3889300</v>
      </c>
      <c r="EP28" s="168">
        <f>IFERROR(EN28/(EO28*2.20462262185),0)</f>
        <v/>
      </c>
      <c r="EQ28" s="165" t="n">
        <v>3968312</v>
      </c>
      <c r="ER28" s="165" t="n">
        <v>3015300</v>
      </c>
      <c r="ES28" s="168">
        <f>IFERROR(EQ28/(ER28*2.20462262185),0)</f>
        <v/>
      </c>
      <c r="ET28" s="165" t="n">
        <v>2178810</v>
      </c>
      <c r="EU28" s="165" t="n">
        <v>1507650</v>
      </c>
      <c r="EV28" s="168">
        <f>IFERROR(ET28/(EU28*2.20462262185),0)</f>
        <v/>
      </c>
      <c r="EW28" s="165" t="n">
        <v>4729924</v>
      </c>
      <c r="EX28" s="165" t="n">
        <v>3343050</v>
      </c>
      <c r="EY28" s="168">
        <f>IFERROR(EW28/(EX28*2.20462262185),0)</f>
        <v/>
      </c>
      <c r="EZ28" s="165" t="n">
        <v>10022815</v>
      </c>
      <c r="FA28" s="165" t="n">
        <v>7213170</v>
      </c>
      <c r="FB28" s="168">
        <f>IFERROR(EZ28/(FA28*2.20462262185),0)</f>
        <v/>
      </c>
      <c r="FC28" s="165" t="n">
        <v>22303932</v>
      </c>
      <c r="FD28" s="165" t="n">
        <v>15981270</v>
      </c>
      <c r="FE28" s="168">
        <f>IFERROR(FC28/(FD28*2.20462262185),0)</f>
        <v/>
      </c>
      <c r="FF28" s="165" t="n">
        <v>15768811</v>
      </c>
      <c r="FG28" s="165" t="n">
        <v>12279700</v>
      </c>
      <c r="FH28" s="168">
        <f>IFERROR(FF28/(FG28*2.20462262185),0)</f>
        <v/>
      </c>
      <c r="FI28" s="165" t="n">
        <v>9925829</v>
      </c>
      <c r="FJ28" s="165" t="n">
        <v>8150050</v>
      </c>
      <c r="FK28" s="168">
        <f>IFERROR(FI28/(FJ28*2.20462262185),0)</f>
        <v/>
      </c>
      <c r="FL28" s="165" t="n">
        <v>5715965</v>
      </c>
      <c r="FM28" s="165" t="n">
        <v>4981800</v>
      </c>
      <c r="FN28" s="168">
        <f>IFERROR(FL28/(FM28*2.20462262185),0)</f>
        <v/>
      </c>
      <c r="FO28" s="165" t="n">
        <v>10107713</v>
      </c>
      <c r="FP28" s="165" t="n">
        <v>8270800</v>
      </c>
      <c r="FQ28" s="168">
        <f>IFERROR(FO28/(FP28*2.20462262185),0)</f>
        <v/>
      </c>
      <c r="FR28" s="165" t="n">
        <v>6386544</v>
      </c>
      <c r="FS28" s="165" t="n">
        <v>5112900</v>
      </c>
      <c r="FT28" s="168">
        <f>IFERROR(FR28/(FS28*2.20462262185),0)</f>
        <v/>
      </c>
    </row>
    <row r="29">
      <c r="A29" s="164" t="inlineStr">
        <is>
          <t>Pakistan</t>
        </is>
      </c>
      <c r="B29" s="165">
        <f>SUM(I29,L29,O29,R29,U29,X29,AA29,AD29)</f>
        <v/>
      </c>
      <c r="C29" s="165">
        <f>SUM(J29,M29,P29,S29,V29,Y29,AB29,AE29)</f>
        <v/>
      </c>
      <c r="D29" s="166">
        <f>C29/1000000</f>
        <v/>
      </c>
      <c r="E29" s="166">
        <f>C29*2.20462262185/1000000</f>
        <v/>
      </c>
      <c r="F29" s="167">
        <f>IFERROR(B29/(C29/1000),0)</f>
        <v/>
      </c>
      <c r="G29" s="168">
        <f>IFERROR(B29/(C29*2.20462262185),0)</f>
        <v/>
      </c>
      <c r="I29" s="165" t="n">
        <v>4753462</v>
      </c>
      <c r="J29" s="165" t="n">
        <v>3562000</v>
      </c>
      <c r="K29" s="168">
        <f>IFERROR(I29/(J29*2.20462262185),0)</f>
        <v/>
      </c>
      <c r="L29" s="165" t="n">
        <v>4928362</v>
      </c>
      <c r="M29" s="165" t="n">
        <v>3498000</v>
      </c>
      <c r="N29" s="168">
        <f>IFERROR(L29/(M29*2.20462262185),0)</f>
        <v/>
      </c>
      <c r="O29" s="165" t="n">
        <v>1254520</v>
      </c>
      <c r="P29" s="165" t="n">
        <v>1012000</v>
      </c>
      <c r="Q29" s="168">
        <f>IFERROR(O29/(P29*2.20462262185),0)</f>
        <v/>
      </c>
      <c r="R29" s="165" t="n">
        <v>749364</v>
      </c>
      <c r="S29" s="165" t="n">
        <v>902000</v>
      </c>
      <c r="T29" s="168">
        <f>IFERROR(R29/(S29*2.20462262185),0)</f>
        <v/>
      </c>
      <c r="U29" s="165" t="n">
        <v>1556114</v>
      </c>
      <c r="V29" s="165" t="n">
        <v>1892000</v>
      </c>
      <c r="W29" s="168">
        <f>IFERROR(U29/(V29*2.20462262185),0)</f>
        <v/>
      </c>
      <c r="X29" s="165" t="n">
        <v>1740556</v>
      </c>
      <c r="Y29" s="165" t="n">
        <v>2132500</v>
      </c>
      <c r="Z29" s="168">
        <f>IFERROR(X29/(Y29*2.20462262185),0)</f>
        <v/>
      </c>
      <c r="AA29" s="165" t="n">
        <v>1580479</v>
      </c>
      <c r="AB29" s="165" t="n">
        <v>2047000</v>
      </c>
      <c r="AC29" s="168">
        <f>IFERROR(AA29/(AB29*2.20462262185),0)</f>
        <v/>
      </c>
      <c r="AD29" s="165" t="n">
        <v>1093475</v>
      </c>
      <c r="AE29" s="165" t="n">
        <v>1496000</v>
      </c>
      <c r="AF29" s="168">
        <f>IFERROR(AD29/(AE29*2.20462262185),0)</f>
        <v/>
      </c>
      <c r="AG29" s="165" t="n">
        <v>48298</v>
      </c>
      <c r="AH29" s="165" t="n">
        <v>66000</v>
      </c>
      <c r="AI29" s="168">
        <f>IFERROR(AG29/(AH29*2.20462262185),0)</f>
        <v/>
      </c>
      <c r="AJ29" s="165" t="n">
        <v>117555</v>
      </c>
      <c r="AK29" s="165" t="n">
        <v>132000</v>
      </c>
      <c r="AL29" s="168">
        <f>IFERROR(AJ29/(AK29*2.20462262185),0)</f>
        <v/>
      </c>
      <c r="AM29" s="165" t="n">
        <v>1749380</v>
      </c>
      <c r="AN29" s="165" t="n">
        <v>2112000</v>
      </c>
      <c r="AO29" s="168">
        <f>IFERROR(AM29/(AN29*2.20462262185),0)</f>
        <v/>
      </c>
      <c r="AP29" s="165" t="n">
        <v>2281425</v>
      </c>
      <c r="AQ29" s="165" t="n">
        <v>2750000</v>
      </c>
      <c r="AR29" s="168">
        <f>IFERROR(AP29/(AQ29*2.20462262185),0)</f>
        <v/>
      </c>
      <c r="AS29" s="165" t="n">
        <v>604989</v>
      </c>
      <c r="AT29" s="165" t="n">
        <v>726780</v>
      </c>
      <c r="AU29" s="168">
        <f>IFERROR(AS29/(AT29*2.20462262185),0)</f>
        <v/>
      </c>
      <c r="AV29" s="165" t="n">
        <v>397760</v>
      </c>
      <c r="AW29" s="165" t="n">
        <v>484000</v>
      </c>
      <c r="AX29" s="168">
        <f>IFERROR(AV29/(AW29*2.20462262185),0)</f>
        <v/>
      </c>
      <c r="AY29" s="165" t="n">
        <v>1827483</v>
      </c>
      <c r="AZ29" s="165" t="n">
        <v>2199100</v>
      </c>
      <c r="BA29" s="168">
        <f>IFERROR(AY29/(AZ29*2.20462262185),0)</f>
        <v/>
      </c>
      <c r="BB29" s="165" t="n">
        <v>3639728</v>
      </c>
      <c r="BC29" s="165" t="n">
        <v>4331750</v>
      </c>
      <c r="BD29" s="168">
        <f>IFERROR(BB29/(BC29*2.20462262185),0)</f>
        <v/>
      </c>
      <c r="BE29" s="165" t="n">
        <v>4582636</v>
      </c>
      <c r="BF29" s="165" t="n">
        <v>5522000</v>
      </c>
      <c r="BG29" s="168">
        <f>IFERROR(BE29/(BF29*2.20462262185),0)</f>
        <v/>
      </c>
      <c r="BH29" s="165" t="n">
        <v>2026694</v>
      </c>
      <c r="BI29" s="165" t="n">
        <v>2310000</v>
      </c>
      <c r="BJ29" s="168">
        <f>IFERROR(BH29/(BI29*2.20462262185),0)</f>
        <v/>
      </c>
      <c r="BK29" s="165" t="n">
        <v>712594</v>
      </c>
      <c r="BL29" s="165" t="n">
        <v>770000</v>
      </c>
      <c r="BM29" s="168">
        <f>IFERROR(BK29/(BL29*2.20462262185),0)</f>
        <v/>
      </c>
      <c r="BN29" s="165" t="n">
        <v>692914</v>
      </c>
      <c r="BO29" s="165" t="n">
        <v>746126</v>
      </c>
      <c r="BP29" s="168">
        <f>IFERROR(BN29/(BO29*2.20462262185),0)</f>
        <v/>
      </c>
      <c r="BQ29" s="165" t="n">
        <v>359906</v>
      </c>
      <c r="BR29" s="165" t="n">
        <v>396000</v>
      </c>
      <c r="BS29" s="168">
        <f>IFERROR(BQ29/(BR29*2.20462262185),0)</f>
        <v/>
      </c>
      <c r="BW29" s="165" t="n">
        <v>891432</v>
      </c>
      <c r="BX29" s="165" t="n">
        <v>880000</v>
      </c>
      <c r="BY29" s="168">
        <f>IFERROR(BW29/(BX29*2.20462262185),0)</f>
        <v/>
      </c>
      <c r="BZ29" s="165" t="n">
        <v>3383555</v>
      </c>
      <c r="CA29" s="165" t="n">
        <v>2904000</v>
      </c>
      <c r="CB29" s="168">
        <f>IFERROR(BZ29/(CA29*2.20462262185),0)</f>
        <v/>
      </c>
      <c r="CC29" s="165" t="n">
        <v>403850</v>
      </c>
      <c r="CD29" s="165" t="n">
        <v>374000</v>
      </c>
      <c r="CE29" s="168">
        <f>IFERROR(CC29/(CD29*2.20462262185),0)</f>
        <v/>
      </c>
      <c r="CF29" s="165" t="n">
        <v>555714</v>
      </c>
      <c r="CG29" s="165" t="n">
        <v>528000</v>
      </c>
      <c r="CH29" s="168">
        <f>IFERROR(CF29/(CG29*2.20462262185),0)</f>
        <v/>
      </c>
      <c r="CI29" s="165" t="n">
        <v>127464</v>
      </c>
      <c r="CJ29" s="165" t="n">
        <v>110000</v>
      </c>
      <c r="CK29" s="168">
        <f>IFERROR(CI29/(CJ29*2.20462262185),0)</f>
        <v/>
      </c>
      <c r="CO29" s="165" t="n">
        <v>560085</v>
      </c>
      <c r="CP29" s="165" t="n">
        <v>705050</v>
      </c>
      <c r="CQ29" s="168">
        <f>IFERROR(CO29/(CP29*2.20462262185),0)</f>
        <v/>
      </c>
      <c r="CR29" s="165" t="n">
        <v>529368</v>
      </c>
      <c r="CS29" s="165" t="n">
        <v>663400</v>
      </c>
      <c r="CT29" s="168">
        <f>IFERROR(CR29/(CS29*2.20462262185),0)</f>
        <v/>
      </c>
      <c r="CX29" s="165" t="n">
        <v>216256</v>
      </c>
      <c r="CY29" s="165" t="n">
        <v>219700</v>
      </c>
      <c r="CZ29" s="168">
        <f>IFERROR(CX29/(CY29*2.20462262185),0)</f>
        <v/>
      </c>
      <c r="DA29" s="165" t="n">
        <v>677687</v>
      </c>
      <c r="DB29" s="165" t="n">
        <v>879550</v>
      </c>
      <c r="DC29" s="168">
        <f>IFERROR(DA29/(DB29*2.20462262185),0)</f>
        <v/>
      </c>
      <c r="DD29" s="165" t="n">
        <v>641195</v>
      </c>
      <c r="DE29" s="165" t="n">
        <v>704000</v>
      </c>
      <c r="DF29" s="168">
        <f>IFERROR(DD29/(DE29*2.20462262185),0)</f>
        <v/>
      </c>
      <c r="DG29" s="165" t="n">
        <v>297000</v>
      </c>
      <c r="DH29" s="165" t="n">
        <v>330000</v>
      </c>
      <c r="DI29" s="168">
        <f>IFERROR(DG29/(DH29*2.20462262185),0)</f>
        <v/>
      </c>
      <c r="DJ29" s="165" t="n">
        <v>1268942</v>
      </c>
      <c r="DK29" s="165" t="n">
        <v>1223722</v>
      </c>
      <c r="DL29" s="168">
        <f>IFERROR(DJ29/(DK29*2.20462262185),0)</f>
        <v/>
      </c>
      <c r="DV29" s="165" t="n">
        <v>35085</v>
      </c>
      <c r="DW29" s="165" t="n">
        <v>21047</v>
      </c>
      <c r="DX29" s="168">
        <f>IFERROR(DV29/(DW29*2.20462262185),0)</f>
        <v/>
      </c>
      <c r="EB29" s="165" t="n">
        <v>419323</v>
      </c>
      <c r="EC29" s="165" t="n">
        <v>396000</v>
      </c>
      <c r="ED29" s="168">
        <f>IFERROR(EB29/(EC29*2.20462262185),0)</f>
        <v/>
      </c>
      <c r="EE29" s="165" t="n">
        <v>677010</v>
      </c>
      <c r="EF29" s="165" t="n">
        <v>592900</v>
      </c>
      <c r="EG29" s="168">
        <f>IFERROR(EE29/(EF29*2.20462262185),0)</f>
        <v/>
      </c>
      <c r="EK29" s="165" t="n">
        <v>113588</v>
      </c>
      <c r="EL29" s="165" t="n">
        <v>90870</v>
      </c>
      <c r="EM29" s="168">
        <f>IFERROR(EK29/(EL29*2.20462262185),0)</f>
        <v/>
      </c>
      <c r="EN29" s="165" t="n">
        <v>193977</v>
      </c>
      <c r="EO29" s="165" t="n">
        <v>155180</v>
      </c>
      <c r="EP29" s="168">
        <f>IFERROR(EN29/(EO29*2.20462262185),0)</f>
        <v/>
      </c>
      <c r="EW29" s="165" t="n">
        <v>2101014</v>
      </c>
      <c r="EX29" s="165" t="n">
        <v>1320000</v>
      </c>
      <c r="EY29" s="168">
        <f>IFERROR(EW29/(EX29*2.20462262185),0)</f>
        <v/>
      </c>
      <c r="EZ29" s="165" t="n">
        <v>6447894</v>
      </c>
      <c r="FA29" s="165" t="n">
        <v>4136000</v>
      </c>
      <c r="FB29" s="168">
        <f>IFERROR(EZ29/(FA29*2.20462262185),0)</f>
        <v/>
      </c>
      <c r="FC29" s="165" t="n">
        <v>4234747</v>
      </c>
      <c r="FD29" s="165" t="n">
        <v>2910400</v>
      </c>
      <c r="FE29" s="168">
        <f>IFERROR(FC29/(FD29*2.20462262185),0)</f>
        <v/>
      </c>
      <c r="FF29" s="165" t="n">
        <v>4386144</v>
      </c>
      <c r="FG29" s="165" t="n">
        <v>3022600</v>
      </c>
      <c r="FH29" s="168">
        <f>IFERROR(FF29/(FG29*2.20462262185),0)</f>
        <v/>
      </c>
      <c r="FI29" s="165" t="n">
        <v>4483478</v>
      </c>
      <c r="FJ29" s="165" t="n">
        <v>3410000</v>
      </c>
      <c r="FK29" s="168">
        <f>IFERROR(FI29/(FJ29*2.20462262185),0)</f>
        <v/>
      </c>
      <c r="FL29" s="165" t="n">
        <v>7190693</v>
      </c>
      <c r="FM29" s="165" t="n">
        <v>5814000</v>
      </c>
      <c r="FN29" s="168">
        <f>IFERROR(FL29/(FM29*2.20462262185),0)</f>
        <v/>
      </c>
      <c r="FO29" s="165" t="n">
        <v>3430105</v>
      </c>
      <c r="FP29" s="165" t="n">
        <v>2706000</v>
      </c>
      <c r="FQ29" s="168">
        <f>IFERROR(FO29/(FP29*2.20462262185),0)</f>
        <v/>
      </c>
      <c r="FR29" s="165" t="n">
        <v>5994056</v>
      </c>
      <c r="FS29" s="165" t="n">
        <v>5082000</v>
      </c>
      <c r="FT29" s="168">
        <f>IFERROR(FR29/(FS29*2.20462262185),0)</f>
        <v/>
      </c>
    </row>
    <row r="30">
      <c r="A30" s="164" t="inlineStr">
        <is>
          <t>Indonesia</t>
        </is>
      </c>
      <c r="B30" s="165">
        <f>SUM(I30,L30,O30,R30,U30,X30,AA30,AD30)</f>
        <v/>
      </c>
      <c r="C30" s="165">
        <f>SUM(J30,M30,P30,S30,V30,Y30,AB30,AE30)</f>
        <v/>
      </c>
      <c r="D30" s="166">
        <f>C30/1000000</f>
        <v/>
      </c>
      <c r="E30" s="166">
        <f>C30*2.20462262185/1000000</f>
        <v/>
      </c>
      <c r="F30" s="167">
        <f>IFERROR(B30/(C30/1000),0)</f>
        <v/>
      </c>
      <c r="G30" s="168">
        <f>IFERROR(B30/(C30*2.20462262185),0)</f>
        <v/>
      </c>
      <c r="I30" s="165" t="n">
        <v>1559371</v>
      </c>
      <c r="J30" s="165" t="n">
        <v>1860765</v>
      </c>
      <c r="K30" s="168">
        <f>IFERROR(I30/(J30*2.20462262185),0)</f>
        <v/>
      </c>
      <c r="L30" s="165" t="n">
        <v>828868</v>
      </c>
      <c r="M30" s="165" t="n">
        <v>954708</v>
      </c>
      <c r="N30" s="168">
        <f>IFERROR(L30/(M30*2.20462262185),0)</f>
        <v/>
      </c>
      <c r="O30" s="165" t="n">
        <v>1402449</v>
      </c>
      <c r="P30" s="165" t="n">
        <v>1528520</v>
      </c>
      <c r="Q30" s="168">
        <f>IFERROR(O30/(P30*2.20462262185),0)</f>
        <v/>
      </c>
      <c r="R30" s="165" t="n">
        <v>996463</v>
      </c>
      <c r="S30" s="165" t="n">
        <v>1437822</v>
      </c>
      <c r="T30" s="168">
        <f>IFERROR(R30/(S30*2.20462262185),0)</f>
        <v/>
      </c>
      <c r="U30" s="165" t="n">
        <v>1651799</v>
      </c>
      <c r="V30" s="165" t="n">
        <v>2204581</v>
      </c>
      <c r="W30" s="168">
        <f>IFERROR(U30/(V30*2.20462262185),0)</f>
        <v/>
      </c>
      <c r="X30" s="165" t="n">
        <v>1139683</v>
      </c>
      <c r="Y30" s="165" t="n">
        <v>2001158</v>
      </c>
      <c r="Z30" s="168">
        <f>IFERROR(X30/(Y30*2.20462262185),0)</f>
        <v/>
      </c>
      <c r="AA30" s="165" t="n">
        <v>1142206</v>
      </c>
      <c r="AB30" s="165" t="n">
        <v>1823290</v>
      </c>
      <c r="AC30" s="168">
        <f>IFERROR(AA30/(AB30*2.20462262185),0)</f>
        <v/>
      </c>
      <c r="AD30" s="165" t="n">
        <v>1040047</v>
      </c>
      <c r="AE30" s="165" t="n">
        <v>1409696</v>
      </c>
      <c r="AF30" s="168">
        <f>IFERROR(AD30/(AE30*2.20462262185),0)</f>
        <v/>
      </c>
      <c r="AG30" s="165" t="n">
        <v>389540</v>
      </c>
      <c r="AH30" s="165" t="n">
        <v>445064</v>
      </c>
      <c r="AI30" s="168">
        <f>IFERROR(AG30/(AH30*2.20462262185),0)</f>
        <v/>
      </c>
      <c r="AJ30" s="165" t="n">
        <v>725272</v>
      </c>
      <c r="AK30" s="165" t="n">
        <v>1184426</v>
      </c>
      <c r="AL30" s="168">
        <f>IFERROR(AJ30/(AK30*2.20462262185),0)</f>
        <v/>
      </c>
      <c r="AM30" s="165" t="n">
        <v>684065</v>
      </c>
      <c r="AN30" s="165" t="n">
        <v>938072</v>
      </c>
      <c r="AO30" s="168">
        <f>IFERROR(AM30/(AN30*2.20462262185),0)</f>
        <v/>
      </c>
      <c r="AP30" s="165" t="n">
        <v>597311</v>
      </c>
      <c r="AQ30" s="165" t="n">
        <v>863347</v>
      </c>
      <c r="AR30" s="168">
        <f>IFERROR(AP30/(AQ30*2.20462262185),0)</f>
        <v/>
      </c>
      <c r="AS30" s="165" t="n">
        <v>812407</v>
      </c>
      <c r="AT30" s="165" t="n">
        <v>1127675</v>
      </c>
      <c r="AU30" s="168">
        <f>IFERROR(AS30/(AT30*2.20462262185),0)</f>
        <v/>
      </c>
      <c r="AV30" s="165" t="n">
        <v>95010</v>
      </c>
      <c r="AW30" s="165" t="n">
        <v>142337</v>
      </c>
      <c r="AX30" s="168">
        <f>IFERROR(AV30/(AW30*2.20462262185),0)</f>
        <v/>
      </c>
      <c r="AY30" s="165" t="n">
        <v>1247686</v>
      </c>
      <c r="AZ30" s="165" t="n">
        <v>1418074</v>
      </c>
      <c r="BA30" s="168">
        <f>IFERROR(AY30/(AZ30*2.20462262185),0)</f>
        <v/>
      </c>
      <c r="BB30" s="165" t="n">
        <v>1845602</v>
      </c>
      <c r="BC30" s="165" t="n">
        <v>1987254</v>
      </c>
      <c r="BD30" s="168">
        <f>IFERROR(BB30/(BC30*2.20462262185),0)</f>
        <v/>
      </c>
      <c r="BE30" s="165" t="n">
        <v>1179280</v>
      </c>
      <c r="BF30" s="165" t="n">
        <v>1343223</v>
      </c>
      <c r="BG30" s="168">
        <f>IFERROR(BE30/(BF30*2.20462262185),0)</f>
        <v/>
      </c>
      <c r="BH30" s="165" t="n">
        <v>1787340</v>
      </c>
      <c r="BI30" s="165" t="n">
        <v>1995464</v>
      </c>
      <c r="BJ30" s="168">
        <f>IFERROR(BH30/(BI30*2.20462262185),0)</f>
        <v/>
      </c>
      <c r="BK30" s="165" t="n">
        <v>4182689</v>
      </c>
      <c r="BL30" s="165" t="n">
        <v>3777759</v>
      </c>
      <c r="BM30" s="168">
        <f>IFERROR(BK30/(BL30*2.20462262185),0)</f>
        <v/>
      </c>
      <c r="BN30" s="165" t="n">
        <v>653432</v>
      </c>
      <c r="BO30" s="165" t="n">
        <v>813605</v>
      </c>
      <c r="BP30" s="168">
        <f>IFERROR(BN30/(BO30*2.20462262185),0)</f>
        <v/>
      </c>
      <c r="BQ30" s="165" t="n">
        <v>1476231</v>
      </c>
      <c r="BR30" s="165" t="n">
        <v>1702419</v>
      </c>
      <c r="BS30" s="168">
        <f>IFERROR(BQ30/(BR30*2.20462262185),0)</f>
        <v/>
      </c>
      <c r="BT30" s="165" t="n">
        <v>1111910</v>
      </c>
      <c r="BU30" s="165" t="n">
        <v>1385624</v>
      </c>
      <c r="BV30" s="168">
        <f>IFERROR(BT30/(BU30*2.20462262185),0)</f>
        <v/>
      </c>
      <c r="BW30" s="165" t="n">
        <v>832906</v>
      </c>
      <c r="BX30" s="165" t="n">
        <v>897080</v>
      </c>
      <c r="BY30" s="168">
        <f>IFERROR(BW30/(BX30*2.20462262185),0)</f>
        <v/>
      </c>
      <c r="BZ30" s="165" t="n">
        <v>961657</v>
      </c>
      <c r="CA30" s="165" t="n">
        <v>1316052</v>
      </c>
      <c r="CB30" s="168">
        <f>IFERROR(BZ30/(CA30*2.20462262185),0)</f>
        <v/>
      </c>
      <c r="CC30" s="165" t="n">
        <v>220831</v>
      </c>
      <c r="CD30" s="165" t="n">
        <v>316771</v>
      </c>
      <c r="CE30" s="168">
        <f>IFERROR(CC30/(CD30*2.20462262185),0)</f>
        <v/>
      </c>
      <c r="CF30" s="165" t="n">
        <v>1512739</v>
      </c>
      <c r="CG30" s="165" t="n">
        <v>1867290</v>
      </c>
      <c r="CH30" s="168">
        <f>IFERROR(CF30/(CG30*2.20462262185),0)</f>
        <v/>
      </c>
      <c r="CI30" s="165" t="n">
        <v>1218945</v>
      </c>
      <c r="CJ30" s="165" t="n">
        <v>1385282</v>
      </c>
      <c r="CK30" s="168">
        <f>IFERROR(CI30/(CJ30*2.20462262185),0)</f>
        <v/>
      </c>
      <c r="CL30" s="165" t="n">
        <v>924535</v>
      </c>
      <c r="CM30" s="165" t="n">
        <v>1002047</v>
      </c>
      <c r="CN30" s="168">
        <f>IFERROR(CL30/(CM30*2.20462262185),0)</f>
        <v/>
      </c>
      <c r="CO30" s="165" t="n">
        <v>687098</v>
      </c>
      <c r="CP30" s="165" t="n">
        <v>832597</v>
      </c>
      <c r="CQ30" s="168">
        <f>IFERROR(CO30/(CP30*2.20462262185),0)</f>
        <v/>
      </c>
      <c r="CR30" s="165" t="n">
        <v>700956</v>
      </c>
      <c r="CS30" s="165" t="n">
        <v>877527</v>
      </c>
      <c r="CT30" s="168">
        <f>IFERROR(CR30/(CS30*2.20462262185),0)</f>
        <v/>
      </c>
      <c r="CU30" s="165" t="n">
        <v>528083</v>
      </c>
      <c r="CV30" s="165" t="n">
        <v>639129</v>
      </c>
      <c r="CW30" s="168">
        <f>IFERROR(CU30/(CV30*2.20462262185),0)</f>
        <v/>
      </c>
      <c r="CX30" s="165" t="n">
        <v>548088</v>
      </c>
      <c r="CY30" s="165" t="n">
        <v>922031</v>
      </c>
      <c r="CZ30" s="168">
        <f>IFERROR(CX30/(CY30*2.20462262185),0)</f>
        <v/>
      </c>
      <c r="DA30" s="165" t="n">
        <v>1042664</v>
      </c>
      <c r="DB30" s="165" t="n">
        <v>1620064</v>
      </c>
      <c r="DC30" s="168">
        <f>IFERROR(DA30/(DB30*2.20462262185),0)</f>
        <v/>
      </c>
      <c r="DD30" s="165" t="n">
        <v>297625</v>
      </c>
      <c r="DE30" s="165" t="n">
        <v>463277</v>
      </c>
      <c r="DF30" s="168">
        <f>IFERROR(DD30/(DE30*2.20462262185),0)</f>
        <v/>
      </c>
      <c r="DG30" s="165" t="n">
        <v>750964</v>
      </c>
      <c r="DH30" s="165" t="n">
        <v>1196624</v>
      </c>
      <c r="DI30" s="168">
        <f>IFERROR(DG30/(DH30*2.20462262185),0)</f>
        <v/>
      </c>
      <c r="DJ30" s="165" t="n">
        <v>228309</v>
      </c>
      <c r="DK30" s="165" t="n">
        <v>413407</v>
      </c>
      <c r="DL30" s="168">
        <f>IFERROR(DJ30/(DK30*2.20462262185),0)</f>
        <v/>
      </c>
      <c r="DP30" s="165" t="n">
        <v>471848</v>
      </c>
      <c r="DQ30" s="165" t="n">
        <v>349600</v>
      </c>
      <c r="DR30" s="168">
        <f>IFERROR(DP30/(DQ30*2.20462262185),0)</f>
        <v/>
      </c>
      <c r="DS30" s="165" t="n">
        <v>623089</v>
      </c>
      <c r="DT30" s="165" t="n">
        <v>457000</v>
      </c>
      <c r="DU30" s="168">
        <f>IFERROR(DS30/(DT30*2.20462262185),0)</f>
        <v/>
      </c>
      <c r="DV30" s="165" t="n">
        <v>641439</v>
      </c>
      <c r="DW30" s="165" t="n">
        <v>524400</v>
      </c>
      <c r="DX30" s="168">
        <f>IFERROR(DV30/(DW30*2.20462262185),0)</f>
        <v/>
      </c>
      <c r="EK30" s="165" t="n">
        <v>635885</v>
      </c>
      <c r="EL30" s="165" t="n">
        <v>524400</v>
      </c>
      <c r="EM30" s="168">
        <f>IFERROR(EK30/(EL30*2.20462262185),0)</f>
        <v/>
      </c>
      <c r="ET30" s="165" t="n">
        <v>525894</v>
      </c>
      <c r="EU30" s="165" t="n">
        <v>458850</v>
      </c>
      <c r="EV30" s="168">
        <f>IFERROR(ET30/(EU30*2.20462262185),0)</f>
        <v/>
      </c>
      <c r="EW30" s="165" t="n">
        <v>175298</v>
      </c>
      <c r="EX30" s="165" t="n">
        <v>109250</v>
      </c>
      <c r="EY30" s="168">
        <f>IFERROR(EW30/(EX30*2.20462262185),0)</f>
        <v/>
      </c>
      <c r="EZ30" s="165" t="n">
        <v>624292</v>
      </c>
      <c r="FA30" s="165" t="n">
        <v>437000</v>
      </c>
      <c r="FB30" s="168">
        <f>IFERROR(EZ30/(FA30*2.20462262185),0)</f>
        <v/>
      </c>
      <c r="FC30" s="165" t="n">
        <v>721302</v>
      </c>
      <c r="FD30" s="165" t="n">
        <v>437000</v>
      </c>
      <c r="FE30" s="168">
        <f>IFERROR(FC30/(FD30*2.20462262185),0)</f>
        <v/>
      </c>
      <c r="FL30" s="165" t="n">
        <v>1160068</v>
      </c>
      <c r="FM30" s="165" t="n">
        <v>699200</v>
      </c>
      <c r="FN30" s="168">
        <f>IFERROR(FL30/(FM30*2.20462262185),0)</f>
        <v/>
      </c>
      <c r="FO30" s="165" t="n">
        <v>507726</v>
      </c>
      <c r="FP30" s="165" t="n">
        <v>305900</v>
      </c>
      <c r="FQ30" s="168">
        <f>IFERROR(FO30/(FP30*2.20462262185),0)</f>
        <v/>
      </c>
    </row>
    <row r="31">
      <c r="A31" s="164" t="inlineStr">
        <is>
          <t>Malaysia</t>
        </is>
      </c>
      <c r="B31" s="165">
        <f>SUM(I31,L31,O31,R31,U31,X31,AA31,AD31)</f>
        <v/>
      </c>
      <c r="C31" s="165">
        <f>SUM(J31,M31,P31,S31,V31,Y31,AB31,AE31)</f>
        <v/>
      </c>
      <c r="D31" s="166">
        <f>C31/1000000</f>
        <v/>
      </c>
      <c r="E31" s="166">
        <f>C31*2.20462262185/1000000</f>
        <v/>
      </c>
      <c r="F31" s="167">
        <f>IFERROR(B31/(C31/1000),0)</f>
        <v/>
      </c>
      <c r="G31" s="168">
        <f>IFERROR(B31/(C31*2.20462262185),0)</f>
        <v/>
      </c>
      <c r="I31" s="165" t="n">
        <v>1753124</v>
      </c>
      <c r="J31" s="165" t="n">
        <v>1298000</v>
      </c>
      <c r="K31" s="168">
        <f>IFERROR(I31/(J31*2.20462262185),0)</f>
        <v/>
      </c>
      <c r="L31" s="165" t="n">
        <v>1935585</v>
      </c>
      <c r="M31" s="165" t="n">
        <v>1496000</v>
      </c>
      <c r="N31" s="168">
        <f>IFERROR(L31/(M31*2.20462262185),0)</f>
        <v/>
      </c>
      <c r="O31" s="165" t="n">
        <v>698140</v>
      </c>
      <c r="P31" s="165" t="n">
        <v>528000</v>
      </c>
      <c r="Q31" s="168">
        <f>IFERROR(O31/(P31*2.20462262185),0)</f>
        <v/>
      </c>
      <c r="R31" s="165" t="n">
        <v>110143</v>
      </c>
      <c r="S31" s="165" t="n">
        <v>132000</v>
      </c>
      <c r="T31" s="168">
        <f>IFERROR(R31/(S31*2.20462262185),0)</f>
        <v/>
      </c>
      <c r="U31" s="165" t="n">
        <v>1817484</v>
      </c>
      <c r="V31" s="165" t="n">
        <v>2112000</v>
      </c>
      <c r="W31" s="168">
        <f>IFERROR(U31/(V31*2.20462262185),0)</f>
        <v/>
      </c>
      <c r="X31" s="165" t="n">
        <v>1040691</v>
      </c>
      <c r="Y31" s="165" t="n">
        <v>1210000</v>
      </c>
      <c r="Z31" s="168">
        <f>IFERROR(X31/(Y31*2.20462262185),0)</f>
        <v/>
      </c>
      <c r="AA31" s="165" t="n">
        <v>1149614</v>
      </c>
      <c r="AB31" s="165" t="n">
        <v>1383000</v>
      </c>
      <c r="AC31" s="168">
        <f>IFERROR(AA31/(AB31*2.20462262185),0)</f>
        <v/>
      </c>
      <c r="AD31" s="165" t="n">
        <v>1531565</v>
      </c>
      <c r="AE31" s="165" t="n">
        <v>1813261</v>
      </c>
      <c r="AF31" s="168">
        <f>IFERROR(AD31/(AE31*2.20462262185),0)</f>
        <v/>
      </c>
      <c r="AG31" s="165" t="n">
        <v>1448570</v>
      </c>
      <c r="AH31" s="165" t="n">
        <v>1644504</v>
      </c>
      <c r="AI31" s="168">
        <f>IFERROR(AG31/(AH31*2.20462262185),0)</f>
        <v/>
      </c>
      <c r="AJ31" s="165" t="n">
        <v>1502935</v>
      </c>
      <c r="AK31" s="165" t="n">
        <v>1672000</v>
      </c>
      <c r="AL31" s="168">
        <f>IFERROR(AJ31/(AK31*2.20462262185),0)</f>
        <v/>
      </c>
      <c r="AM31" s="165" t="n">
        <v>2894962</v>
      </c>
      <c r="AN31" s="165" t="n">
        <v>3102000</v>
      </c>
      <c r="AO31" s="168">
        <f>IFERROR(AM31/(AN31*2.20462262185),0)</f>
        <v/>
      </c>
      <c r="AP31" s="165" t="n">
        <v>677095</v>
      </c>
      <c r="AQ31" s="165" t="n">
        <v>638000</v>
      </c>
      <c r="AR31" s="168">
        <f>IFERROR(AP31/(AQ31*2.20462262185),0)</f>
        <v/>
      </c>
      <c r="AS31" s="165" t="n">
        <v>881180</v>
      </c>
      <c r="AT31" s="165" t="n">
        <v>808705</v>
      </c>
      <c r="AU31" s="168">
        <f>IFERROR(AS31/(AT31*2.20462262185),0)</f>
        <v/>
      </c>
      <c r="AV31" s="165" t="n">
        <v>3025405</v>
      </c>
      <c r="AW31" s="165" t="n">
        <v>3166520</v>
      </c>
      <c r="AX31" s="168">
        <f>IFERROR(AV31/(AW31*2.20462262185),0)</f>
        <v/>
      </c>
      <c r="AY31" s="165" t="n">
        <v>2607297</v>
      </c>
      <c r="AZ31" s="165" t="n">
        <v>2570205</v>
      </c>
      <c r="BA31" s="168">
        <f>IFERROR(AY31/(AZ31*2.20462262185),0)</f>
        <v/>
      </c>
      <c r="BB31" s="165" t="n">
        <v>2334236</v>
      </c>
      <c r="BC31" s="165" t="n">
        <v>2329581</v>
      </c>
      <c r="BD31" s="168">
        <f>IFERROR(BB31/(BC31*2.20462262185),0)</f>
        <v/>
      </c>
      <c r="BE31" s="165" t="n">
        <v>3066479</v>
      </c>
      <c r="BF31" s="165" t="n">
        <v>3192000</v>
      </c>
      <c r="BG31" s="168">
        <f>IFERROR(BE31/(BF31*2.20462262185),0)</f>
        <v/>
      </c>
      <c r="BH31" s="165" t="n">
        <v>2383246</v>
      </c>
      <c r="BI31" s="165" t="n">
        <v>2613390</v>
      </c>
      <c r="BJ31" s="168">
        <f>IFERROR(BH31/(BI31*2.20462262185),0)</f>
        <v/>
      </c>
      <c r="BK31" s="165" t="n">
        <v>1431708</v>
      </c>
      <c r="BL31" s="165" t="n">
        <v>1460000</v>
      </c>
      <c r="BM31" s="168">
        <f>IFERROR(BK31/(BL31*2.20462262185),0)</f>
        <v/>
      </c>
      <c r="BN31" s="165" t="n">
        <v>3547275</v>
      </c>
      <c r="BO31" s="165" t="n">
        <v>3923961</v>
      </c>
      <c r="BP31" s="168">
        <f>IFERROR(BN31/(BO31*2.20462262185),0)</f>
        <v/>
      </c>
      <c r="BQ31" s="165" t="n">
        <v>1737855</v>
      </c>
      <c r="BR31" s="165" t="n">
        <v>1728000</v>
      </c>
      <c r="BS31" s="168">
        <f>IFERROR(BQ31/(BR31*2.20462262185),0)</f>
        <v/>
      </c>
      <c r="BT31" s="165" t="n">
        <v>935410</v>
      </c>
      <c r="BU31" s="165" t="n">
        <v>902000</v>
      </c>
      <c r="BV31" s="168">
        <f>IFERROR(BT31/(BU31*2.20462262185),0)</f>
        <v/>
      </c>
      <c r="BW31" s="165" t="n">
        <v>956715</v>
      </c>
      <c r="BX31" s="165" t="n">
        <v>924000</v>
      </c>
      <c r="BY31" s="168">
        <f>IFERROR(BW31/(BX31*2.20462262185),0)</f>
        <v/>
      </c>
      <c r="BZ31" s="165" t="n">
        <v>1385674</v>
      </c>
      <c r="CA31" s="165" t="n">
        <v>1328000</v>
      </c>
      <c r="CB31" s="168">
        <f>IFERROR(BZ31/(CA31*2.20462262185),0)</f>
        <v/>
      </c>
      <c r="CC31" s="165" t="n">
        <v>1987371</v>
      </c>
      <c r="CD31" s="165" t="n">
        <v>1726300</v>
      </c>
      <c r="CE31" s="168">
        <f>IFERROR(CC31/(CD31*2.20462262185),0)</f>
        <v/>
      </c>
      <c r="CF31" s="165" t="n">
        <v>2793212</v>
      </c>
      <c r="CG31" s="165" t="n">
        <v>2746216</v>
      </c>
      <c r="CH31" s="168">
        <f>IFERROR(CF31/(CG31*2.20462262185),0)</f>
        <v/>
      </c>
      <c r="CI31" s="165" t="n">
        <v>3251962</v>
      </c>
      <c r="CJ31" s="165" t="n">
        <v>3096638</v>
      </c>
      <c r="CK31" s="168">
        <f>IFERROR(CI31/(CJ31*2.20462262185),0)</f>
        <v/>
      </c>
      <c r="CL31" s="165" t="n">
        <v>1467064</v>
      </c>
      <c r="CM31" s="165" t="n">
        <v>1382000</v>
      </c>
      <c r="CN31" s="168">
        <f>IFERROR(CL31/(CM31*2.20462262185),0)</f>
        <v/>
      </c>
      <c r="CO31" s="165" t="n">
        <v>1214836</v>
      </c>
      <c r="CP31" s="165" t="n">
        <v>1218000</v>
      </c>
      <c r="CQ31" s="168">
        <f>IFERROR(CO31/(CP31*2.20462262185),0)</f>
        <v/>
      </c>
      <c r="CR31" s="165" t="n">
        <v>2245327</v>
      </c>
      <c r="CS31" s="165" t="n">
        <v>2245000</v>
      </c>
      <c r="CT31" s="168">
        <f>IFERROR(CR31/(CS31*2.20462262185),0)</f>
        <v/>
      </c>
      <c r="CU31" s="165" t="n">
        <v>1066152</v>
      </c>
      <c r="CV31" s="165" t="n">
        <v>992000</v>
      </c>
      <c r="CW31" s="168">
        <f>IFERROR(CU31/(CV31*2.20462262185),0)</f>
        <v/>
      </c>
      <c r="CX31" s="165" t="n">
        <v>1936233</v>
      </c>
      <c r="CY31" s="165" t="n">
        <v>1942030</v>
      </c>
      <c r="CZ31" s="168">
        <f>IFERROR(CX31/(CY31*2.20462262185),0)</f>
        <v/>
      </c>
      <c r="DA31" s="165" t="n">
        <v>635270</v>
      </c>
      <c r="DB31" s="165" t="n">
        <v>596000</v>
      </c>
      <c r="DC31" s="168">
        <f>IFERROR(DA31/(DB31*2.20462262185),0)</f>
        <v/>
      </c>
      <c r="DD31" s="165" t="n">
        <v>1940115</v>
      </c>
      <c r="DE31" s="165" t="n">
        <v>1931107</v>
      </c>
      <c r="DF31" s="168">
        <f>IFERROR(DD31/(DE31*2.20462262185),0)</f>
        <v/>
      </c>
      <c r="DG31" s="165" t="n">
        <v>4342054</v>
      </c>
      <c r="DH31" s="165" t="n">
        <v>4457174</v>
      </c>
      <c r="DI31" s="168">
        <f>IFERROR(DG31/(DH31*2.20462262185),0)</f>
        <v/>
      </c>
      <c r="DJ31" s="165" t="n">
        <v>3627191</v>
      </c>
      <c r="DK31" s="165" t="n">
        <v>3664190</v>
      </c>
      <c r="DL31" s="168">
        <f>IFERROR(DJ31/(DK31*2.20462262185),0)</f>
        <v/>
      </c>
      <c r="DM31" s="165" t="n">
        <v>1904264</v>
      </c>
      <c r="DN31" s="165" t="n">
        <v>1788000</v>
      </c>
      <c r="DO31" s="168">
        <f>IFERROR(DM31/(DN31*2.20462262185),0)</f>
        <v/>
      </c>
      <c r="DP31" s="165" t="n">
        <v>661988</v>
      </c>
      <c r="DQ31" s="165" t="n">
        <v>615000</v>
      </c>
      <c r="DR31" s="168">
        <f>IFERROR(DP31/(DQ31*2.20462262185),0)</f>
        <v/>
      </c>
      <c r="DS31" s="165" t="n">
        <v>3169303</v>
      </c>
      <c r="DT31" s="165" t="n">
        <v>2924200</v>
      </c>
      <c r="DU31" s="168">
        <f>IFERROR(DS31/(DT31*2.20462262185),0)</f>
        <v/>
      </c>
      <c r="DV31" s="165" t="n">
        <v>532317</v>
      </c>
      <c r="DW31" s="165" t="n">
        <v>486000</v>
      </c>
      <c r="DX31" s="168">
        <f>IFERROR(DV31/(DW31*2.20462262185),0)</f>
        <v/>
      </c>
      <c r="DY31" s="165" t="n">
        <v>31825</v>
      </c>
      <c r="DZ31" s="165" t="n">
        <v>19000</v>
      </c>
      <c r="EA31" s="168">
        <f>IFERROR(DY31/(DZ31*2.20462262185),0)</f>
        <v/>
      </c>
      <c r="EB31" s="165" t="n">
        <v>2607196</v>
      </c>
      <c r="EC31" s="165" t="n">
        <v>2426800</v>
      </c>
      <c r="ED31" s="168">
        <f>IFERROR(EB31/(EC31*2.20462262185),0)</f>
        <v/>
      </c>
      <c r="EE31" s="165" t="n">
        <v>2657506</v>
      </c>
      <c r="EF31" s="165" t="n">
        <v>2628000</v>
      </c>
      <c r="EG31" s="168">
        <f>IFERROR(EE31/(EF31*2.20462262185),0)</f>
        <v/>
      </c>
      <c r="EH31" s="165" t="n">
        <v>980720</v>
      </c>
      <c r="EI31" s="165" t="n">
        <v>946000</v>
      </c>
      <c r="EJ31" s="168">
        <f>IFERROR(EH31/(EI31*2.20462262185),0)</f>
        <v/>
      </c>
      <c r="EK31" s="165" t="n">
        <v>135960</v>
      </c>
      <c r="EL31" s="165" t="n">
        <v>124520</v>
      </c>
      <c r="EM31" s="168">
        <f>IFERROR(EK31/(EL31*2.20462262185),0)</f>
        <v/>
      </c>
      <c r="EN31" s="165" t="n">
        <v>234417</v>
      </c>
      <c r="EO31" s="165" t="n">
        <v>190430</v>
      </c>
      <c r="EP31" s="168">
        <f>IFERROR(EN31/(EO31*2.20462262185),0)</f>
        <v/>
      </c>
      <c r="EQ31" s="165" t="n">
        <v>112932</v>
      </c>
      <c r="ER31" s="165" t="n">
        <v>88000</v>
      </c>
      <c r="ES31" s="168">
        <f>IFERROR(EQ31/(ER31*2.20462262185),0)</f>
        <v/>
      </c>
      <c r="ET31" s="165" t="n">
        <v>1973552</v>
      </c>
      <c r="EU31" s="165" t="n">
        <v>1660296</v>
      </c>
      <c r="EV31" s="168">
        <f>IFERROR(ET31/(EU31*2.20462262185),0)</f>
        <v/>
      </c>
      <c r="EW31" s="165" t="n">
        <v>2198351</v>
      </c>
      <c r="EX31" s="165" t="n">
        <v>1585296</v>
      </c>
      <c r="EY31" s="168">
        <f>IFERROR(EW31/(EX31*2.20462262185),0)</f>
        <v/>
      </c>
      <c r="EZ31" s="165" t="n">
        <v>1107390</v>
      </c>
      <c r="FA31" s="165" t="n">
        <v>748000</v>
      </c>
      <c r="FB31" s="168">
        <f>IFERROR(EZ31/(FA31*2.20462262185),0)</f>
        <v/>
      </c>
      <c r="FC31" s="165" t="n">
        <v>3492409</v>
      </c>
      <c r="FD31" s="165" t="n">
        <v>2308000</v>
      </c>
      <c r="FE31" s="168">
        <f>IFERROR(FC31/(FD31*2.20462262185),0)</f>
        <v/>
      </c>
      <c r="FF31" s="165" t="n">
        <v>1130035</v>
      </c>
      <c r="FG31" s="165" t="n">
        <v>768000</v>
      </c>
      <c r="FH31" s="168">
        <f>IFERROR(FF31/(FG31*2.20462262185),0)</f>
        <v/>
      </c>
      <c r="FI31" s="165" t="n">
        <v>595684</v>
      </c>
      <c r="FJ31" s="165" t="n">
        <v>422000</v>
      </c>
      <c r="FK31" s="168">
        <f>IFERROR(FI31/(FJ31*2.20462262185),0)</f>
        <v/>
      </c>
      <c r="FL31" s="165" t="n">
        <v>1088997</v>
      </c>
      <c r="FM31" s="165" t="n">
        <v>758000</v>
      </c>
      <c r="FN31" s="168">
        <f>IFERROR(FL31/(FM31*2.20462262185),0)</f>
        <v/>
      </c>
      <c r="FO31" s="165" t="n">
        <v>2377457</v>
      </c>
      <c r="FP31" s="165" t="n">
        <v>1708530</v>
      </c>
      <c r="FQ31" s="168">
        <f>IFERROR(FO31/(FP31*2.20462262185),0)</f>
        <v/>
      </c>
      <c r="FR31" s="165" t="n">
        <v>1114656</v>
      </c>
      <c r="FS31" s="165" t="n">
        <v>606000</v>
      </c>
      <c r="FT31" s="168">
        <f>IFERROR(FR31/(FS31*2.20462262185),0)</f>
        <v/>
      </c>
    </row>
    <row r="32">
      <c r="A32" s="164" t="inlineStr">
        <is>
          <t>Japan</t>
        </is>
      </c>
      <c r="B32" s="165">
        <f>SUM(I32,L32,O32,R32,U32,X32,AA32,AD32)</f>
        <v/>
      </c>
      <c r="C32" s="165">
        <f>SUM(J32,M32,P32,S32,V32,Y32,AB32,AE32)</f>
        <v/>
      </c>
      <c r="D32" s="166">
        <f>C32/1000000</f>
        <v/>
      </c>
      <c r="E32" s="166">
        <f>C32*2.20462262185/1000000</f>
        <v/>
      </c>
      <c r="F32" s="167">
        <f>IFERROR(B32/(C32/1000),0)</f>
        <v/>
      </c>
      <c r="G32" s="168">
        <f>IFERROR(B32/(C32*2.20462262185),0)</f>
        <v/>
      </c>
      <c r="I32" s="165" t="n">
        <v>853949</v>
      </c>
      <c r="J32" s="165" t="n">
        <v>899660</v>
      </c>
      <c r="K32" s="168">
        <f>IFERROR(I32/(J32*2.20462262185),0)</f>
        <v/>
      </c>
      <c r="L32" s="165" t="n">
        <v>16748</v>
      </c>
      <c r="M32" s="165" t="n">
        <v>24630</v>
      </c>
      <c r="N32" s="168">
        <f>IFERROR(L32/(M32*2.20462262185),0)</f>
        <v/>
      </c>
      <c r="O32" s="165" t="n">
        <v>909164</v>
      </c>
      <c r="P32" s="165" t="n">
        <v>782434</v>
      </c>
      <c r="Q32" s="168">
        <f>IFERROR(O32/(P32*2.20462262185),0)</f>
        <v/>
      </c>
      <c r="R32" s="165" t="n">
        <v>1870186</v>
      </c>
      <c r="S32" s="165" t="n">
        <v>1800920</v>
      </c>
      <c r="T32" s="168">
        <f>IFERROR(R32/(S32*2.20462262185),0)</f>
        <v/>
      </c>
      <c r="U32" s="165" t="n">
        <v>2167823</v>
      </c>
      <c r="V32" s="165" t="n">
        <v>1684540</v>
      </c>
      <c r="W32" s="168">
        <f>IFERROR(U32/(V32*2.20462262185),0)</f>
        <v/>
      </c>
      <c r="X32" s="165" t="n">
        <v>1344403</v>
      </c>
      <c r="Y32" s="165" t="n">
        <v>1315189</v>
      </c>
      <c r="Z32" s="168">
        <f>IFERROR(X32/(Y32*2.20462262185),0)</f>
        <v/>
      </c>
      <c r="AA32" s="165" t="n">
        <v>707755</v>
      </c>
      <c r="AB32" s="165" t="n">
        <v>620807</v>
      </c>
      <c r="AC32" s="168">
        <f>IFERROR(AA32/(AB32*2.20462262185),0)</f>
        <v/>
      </c>
      <c r="AD32" s="165" t="n">
        <v>1731668</v>
      </c>
      <c r="AE32" s="165" t="n">
        <v>1565490</v>
      </c>
      <c r="AF32" s="168">
        <f>IFERROR(AD32/(AE32*2.20462262185),0)</f>
        <v/>
      </c>
      <c r="AG32" s="165" t="n">
        <v>1493664</v>
      </c>
      <c r="AH32" s="165" t="n">
        <v>1266115</v>
      </c>
      <c r="AI32" s="168">
        <f>IFERROR(AG32/(AH32*2.20462262185),0)</f>
        <v/>
      </c>
      <c r="AJ32" s="165" t="n">
        <v>199483</v>
      </c>
      <c r="AK32" s="165" t="n">
        <v>290659</v>
      </c>
      <c r="AL32" s="168">
        <f>IFERROR(AJ32/(AK32*2.20462262185),0)</f>
        <v/>
      </c>
      <c r="AM32" s="165" t="n">
        <v>101246</v>
      </c>
      <c r="AN32" s="165" t="n">
        <v>198520</v>
      </c>
      <c r="AO32" s="168">
        <f>IFERROR(AM32/(AN32*2.20462262185),0)</f>
        <v/>
      </c>
      <c r="AS32" s="165" t="n">
        <v>1237023</v>
      </c>
      <c r="AT32" s="165" t="n">
        <v>924000</v>
      </c>
      <c r="AU32" s="168">
        <f>IFERROR(AS32/(AT32*2.20462262185),0)</f>
        <v/>
      </c>
      <c r="AV32" s="165" t="n">
        <v>1513528</v>
      </c>
      <c r="AW32" s="165" t="n">
        <v>1113000</v>
      </c>
      <c r="AX32" s="168">
        <f>IFERROR(AV32/(AW32*2.20462262185),0)</f>
        <v/>
      </c>
      <c r="AY32" s="165" t="n">
        <v>1529555</v>
      </c>
      <c r="AZ32" s="165" t="n">
        <v>1318150</v>
      </c>
      <c r="BA32" s="168">
        <f>IFERROR(AY32/(AZ32*2.20462262185),0)</f>
        <v/>
      </c>
      <c r="BB32" s="165" t="n">
        <v>888689</v>
      </c>
      <c r="BC32" s="165" t="n">
        <v>651000</v>
      </c>
      <c r="BD32" s="168">
        <f>IFERROR(BB32/(BC32*2.20462262185),0)</f>
        <v/>
      </c>
      <c r="BE32" s="165" t="n">
        <v>1495865</v>
      </c>
      <c r="BF32" s="165" t="n">
        <v>1153601</v>
      </c>
      <c r="BG32" s="168">
        <f>IFERROR(BE32/(BF32*2.20462262185),0)</f>
        <v/>
      </c>
      <c r="BH32" s="165" t="n">
        <v>1586035</v>
      </c>
      <c r="BI32" s="165" t="n">
        <v>1388150</v>
      </c>
      <c r="BJ32" s="168">
        <f>IFERROR(BH32/(BI32*2.20462262185),0)</f>
        <v/>
      </c>
      <c r="BK32" s="165" t="n">
        <v>3779420</v>
      </c>
      <c r="BL32" s="165" t="n">
        <v>2784890</v>
      </c>
      <c r="BM32" s="168">
        <f>IFERROR(BK32/(BL32*2.20462262185),0)</f>
        <v/>
      </c>
      <c r="BN32" s="165" t="n">
        <v>4124322</v>
      </c>
      <c r="BO32" s="165" t="n">
        <v>3275050</v>
      </c>
      <c r="BP32" s="168">
        <f>IFERROR(BN32/(BO32*2.20462262185),0)</f>
        <v/>
      </c>
      <c r="BQ32" s="165" t="n">
        <v>3752987</v>
      </c>
      <c r="BR32" s="165" t="n">
        <v>2931750</v>
      </c>
      <c r="BS32" s="168">
        <f>IFERROR(BQ32/(BR32*2.20462262185),0)</f>
        <v/>
      </c>
      <c r="BT32" s="165" t="n">
        <v>4277080</v>
      </c>
      <c r="BU32" s="165" t="n">
        <v>3750380</v>
      </c>
      <c r="BV32" s="168">
        <f>IFERROR(BT32/(BU32*2.20462262185),0)</f>
        <v/>
      </c>
      <c r="BW32" s="165" t="n">
        <v>1480899</v>
      </c>
      <c r="BX32" s="165" t="n">
        <v>1395730</v>
      </c>
      <c r="BY32" s="168">
        <f>IFERROR(BW32/(BX32*2.20462262185),0)</f>
        <v/>
      </c>
      <c r="BZ32" s="165" t="n">
        <v>2661888</v>
      </c>
      <c r="CA32" s="165" t="n">
        <v>2511510</v>
      </c>
      <c r="CB32" s="168">
        <f>IFERROR(BZ32/(CA32*2.20462262185),0)</f>
        <v/>
      </c>
      <c r="CC32" s="165" t="n">
        <v>1483160</v>
      </c>
      <c r="CD32" s="165" t="n">
        <v>1423860</v>
      </c>
      <c r="CE32" s="168">
        <f>IFERROR(CC32/(CD32*2.20462262185),0)</f>
        <v/>
      </c>
      <c r="CF32" s="165" t="n">
        <v>339376</v>
      </c>
      <c r="CG32" s="165" t="n">
        <v>485670</v>
      </c>
      <c r="CH32" s="168">
        <f>IFERROR(CF32/(CG32*2.20462262185),0)</f>
        <v/>
      </c>
      <c r="CI32" s="165" t="n">
        <v>137381</v>
      </c>
      <c r="CJ32" s="165" t="n">
        <v>173900</v>
      </c>
      <c r="CK32" s="168">
        <f>IFERROR(CI32/(CJ32*2.20462262185),0)</f>
        <v/>
      </c>
      <c r="CR32" s="165" t="n">
        <v>125981</v>
      </c>
      <c r="CS32" s="165" t="n">
        <v>194430</v>
      </c>
      <c r="CT32" s="168">
        <f>IFERROR(CR32/(CS32*2.20462262185),0)</f>
        <v/>
      </c>
      <c r="CU32" s="165" t="n">
        <v>68530</v>
      </c>
      <c r="CV32" s="165" t="n">
        <v>124600</v>
      </c>
      <c r="CW32" s="168">
        <f>IFERROR(CU32/(CV32*2.20462262185),0)</f>
        <v/>
      </c>
      <c r="CX32" s="165" t="n">
        <v>503075</v>
      </c>
      <c r="CY32" s="165" t="n">
        <v>811925</v>
      </c>
      <c r="CZ32" s="168">
        <f>IFERROR(CX32/(CY32*2.20462262185),0)</f>
        <v/>
      </c>
      <c r="DA32" s="165" t="n">
        <v>365261</v>
      </c>
      <c r="DB32" s="165" t="n">
        <v>590082</v>
      </c>
      <c r="DC32" s="168">
        <f>IFERROR(DA32/(DB32*2.20462262185),0)</f>
        <v/>
      </c>
      <c r="DD32" s="165" t="n">
        <v>185849</v>
      </c>
      <c r="DE32" s="165" t="n">
        <v>277386</v>
      </c>
      <c r="DF32" s="168">
        <f>IFERROR(DD32/(DE32*2.20462262185),0)</f>
        <v/>
      </c>
      <c r="DG32" s="165" t="n">
        <v>1458390</v>
      </c>
      <c r="DH32" s="165" t="n">
        <v>2377120</v>
      </c>
      <c r="DI32" s="168">
        <f>IFERROR(DG32/(DH32*2.20462262185),0)</f>
        <v/>
      </c>
      <c r="DJ32" s="165" t="n">
        <v>456367</v>
      </c>
      <c r="DK32" s="165" t="n">
        <v>764070</v>
      </c>
      <c r="DL32" s="168">
        <f>IFERROR(DJ32/(DK32*2.20462262185),0)</f>
        <v/>
      </c>
      <c r="DP32" s="165" t="n">
        <v>188698</v>
      </c>
      <c r="DQ32" s="165" t="n">
        <v>75600</v>
      </c>
      <c r="DR32" s="168">
        <f>IFERROR(DP32/(DQ32*2.20462262185),0)</f>
        <v/>
      </c>
      <c r="DV32" s="165" t="n">
        <v>188698</v>
      </c>
      <c r="DW32" s="165" t="n">
        <v>75600</v>
      </c>
      <c r="DX32" s="168">
        <f>IFERROR(DV32/(DW32*2.20462262185),0)</f>
        <v/>
      </c>
      <c r="DY32" s="165" t="n">
        <v>1386</v>
      </c>
      <c r="DZ32" s="165" t="n">
        <v>850</v>
      </c>
      <c r="EA32" s="168">
        <f>IFERROR(DY32/(DZ32*2.20462262185),0)</f>
        <v/>
      </c>
      <c r="EH32" s="165" t="n">
        <v>398714</v>
      </c>
      <c r="EI32" s="165" t="n">
        <v>151200</v>
      </c>
      <c r="EJ32" s="168">
        <f>IFERROR(EH32/(EI32*2.20462262185),0)</f>
        <v/>
      </c>
      <c r="EN32" s="165" t="n">
        <v>365715</v>
      </c>
      <c r="EO32" s="165" t="n">
        <v>113400</v>
      </c>
      <c r="EP32" s="168">
        <f>IFERROR(EN32/(EO32*2.20462262185),0)</f>
        <v/>
      </c>
      <c r="FL32" s="165" t="n">
        <v>2779</v>
      </c>
      <c r="FM32" s="165" t="n">
        <v>396</v>
      </c>
      <c r="FN32" s="168">
        <f>IFERROR(FL32/(FM32*2.20462262185),0)</f>
        <v/>
      </c>
    </row>
    <row r="33">
      <c r="A33" s="164" t="inlineStr">
        <is>
          <t>Nigeria</t>
        </is>
      </c>
      <c r="B33" s="165">
        <f>SUM(I33,L33,O33,R33,U33,X33,AA33,AD33)</f>
        <v/>
      </c>
      <c r="C33" s="165">
        <f>SUM(J33,M33,P33,S33,V33,Y33,AB33,AE33)</f>
        <v/>
      </c>
      <c r="D33" s="166">
        <f>C33/1000000</f>
        <v/>
      </c>
      <c r="E33" s="166">
        <f>C33*2.20462262185/1000000</f>
        <v/>
      </c>
      <c r="F33" s="167">
        <f>IFERROR(B33/(C33/1000),0)</f>
        <v/>
      </c>
      <c r="G33" s="168">
        <f>IFERROR(B33/(C33*2.20462262185),0)</f>
        <v/>
      </c>
      <c r="I33" s="165" t="n">
        <v>538186</v>
      </c>
      <c r="J33" s="165" t="n">
        <v>1088290</v>
      </c>
      <c r="K33" s="168">
        <f>IFERROR(I33/(J33*2.20462262185),0)</f>
        <v/>
      </c>
      <c r="L33" s="165" t="n">
        <v>269773</v>
      </c>
      <c r="M33" s="165" t="n">
        <v>479233</v>
      </c>
      <c r="N33" s="168">
        <f>IFERROR(L33/(M33*2.20462262185),0)</f>
        <v/>
      </c>
      <c r="O33" s="165" t="n">
        <v>766401</v>
      </c>
      <c r="P33" s="165" t="n">
        <v>1510955</v>
      </c>
      <c r="Q33" s="168">
        <f>IFERROR(O33/(P33*2.20462262185),0)</f>
        <v/>
      </c>
      <c r="R33" s="165" t="n">
        <v>383269</v>
      </c>
      <c r="S33" s="165" t="n">
        <v>724263</v>
      </c>
      <c r="T33" s="168">
        <f>IFERROR(R33/(S33*2.20462262185),0)</f>
        <v/>
      </c>
      <c r="U33" s="165" t="n">
        <v>469923</v>
      </c>
      <c r="V33" s="165" t="n">
        <v>986249</v>
      </c>
      <c r="W33" s="168">
        <f>IFERROR(U33/(V33*2.20462262185),0)</f>
        <v/>
      </c>
      <c r="X33" s="165" t="n">
        <v>544140</v>
      </c>
      <c r="Y33" s="165" t="n">
        <v>1017900</v>
      </c>
      <c r="Z33" s="168">
        <f>IFERROR(X33/(Y33*2.20462262185),0)</f>
        <v/>
      </c>
      <c r="AA33" s="165" t="n">
        <v>521090</v>
      </c>
      <c r="AB33" s="165" t="n">
        <v>939230</v>
      </c>
      <c r="AC33" s="168">
        <f>IFERROR(AA33/(AB33*2.20462262185),0)</f>
        <v/>
      </c>
      <c r="AD33" s="165" t="n">
        <v>221121</v>
      </c>
      <c r="AE33" s="165" t="n">
        <v>395140</v>
      </c>
      <c r="AF33" s="168">
        <f>IFERROR(AD33/(AE33*2.20462262185),0)</f>
        <v/>
      </c>
      <c r="AG33" s="165" t="n">
        <v>73812</v>
      </c>
      <c r="AH33" s="165" t="n">
        <v>139632</v>
      </c>
      <c r="AI33" s="168">
        <f>IFERROR(AG33/(AH33*2.20462262185),0)</f>
        <v/>
      </c>
      <c r="AJ33" s="165" t="n">
        <v>923747</v>
      </c>
      <c r="AK33" s="165" t="n">
        <v>1522754</v>
      </c>
      <c r="AL33" s="168">
        <f>IFERROR(AJ33/(AK33*2.20462262185),0)</f>
        <v/>
      </c>
      <c r="AM33" s="165" t="n">
        <v>664944</v>
      </c>
      <c r="AN33" s="165" t="n">
        <v>1135160</v>
      </c>
      <c r="AO33" s="168">
        <f>IFERROR(AM33/(AN33*2.20462262185),0)</f>
        <v/>
      </c>
      <c r="AP33" s="165" t="n">
        <v>1140688</v>
      </c>
      <c r="AQ33" s="165" t="n">
        <v>1929573</v>
      </c>
      <c r="AR33" s="168">
        <f>IFERROR(AP33/(AQ33*2.20462262185),0)</f>
        <v/>
      </c>
      <c r="AS33" s="165" t="n">
        <v>430752</v>
      </c>
      <c r="AT33" s="165" t="n">
        <v>726520</v>
      </c>
      <c r="AU33" s="168">
        <f>IFERROR(AS33/(AT33*2.20462262185),0)</f>
        <v/>
      </c>
      <c r="AV33" s="165" t="n">
        <v>863067</v>
      </c>
      <c r="AW33" s="165" t="n">
        <v>1486763</v>
      </c>
      <c r="AX33" s="168">
        <f>IFERROR(AV33/(AW33*2.20462262185),0)</f>
        <v/>
      </c>
      <c r="AY33" s="165" t="n">
        <v>1020480</v>
      </c>
      <c r="AZ33" s="165" t="n">
        <v>1632375</v>
      </c>
      <c r="BA33" s="168">
        <f>IFERROR(AY33/(AZ33*2.20462262185),0)</f>
        <v/>
      </c>
      <c r="BB33" s="165" t="n">
        <v>912949</v>
      </c>
      <c r="BC33" s="165" t="n">
        <v>1653125</v>
      </c>
      <c r="BD33" s="168">
        <f>IFERROR(BB33/(BC33*2.20462262185),0)</f>
        <v/>
      </c>
      <c r="BE33" s="165" t="n">
        <v>948131</v>
      </c>
      <c r="BF33" s="165" t="n">
        <v>1738715</v>
      </c>
      <c r="BG33" s="168">
        <f>IFERROR(BE33/(BF33*2.20462262185),0)</f>
        <v/>
      </c>
      <c r="BH33" s="165" t="n">
        <v>879258</v>
      </c>
      <c r="BI33" s="165" t="n">
        <v>1566345</v>
      </c>
      <c r="BJ33" s="168">
        <f>IFERROR(BH33/(BI33*2.20462262185),0)</f>
        <v/>
      </c>
      <c r="BK33" s="165" t="n">
        <v>1015356</v>
      </c>
      <c r="BL33" s="165" t="n">
        <v>1591435</v>
      </c>
      <c r="BM33" s="168">
        <f>IFERROR(BK33/(BL33*2.20462262185),0)</f>
        <v/>
      </c>
      <c r="BN33" s="165" t="n">
        <v>811952</v>
      </c>
      <c r="BO33" s="165" t="n">
        <v>1269035</v>
      </c>
      <c r="BP33" s="168">
        <f>IFERROR(BN33/(BO33*2.20462262185),0)</f>
        <v/>
      </c>
      <c r="BQ33" s="165" t="n">
        <v>754034</v>
      </c>
      <c r="BR33" s="165" t="n">
        <v>1037890</v>
      </c>
      <c r="BS33" s="168">
        <f>IFERROR(BQ33/(BR33*2.20462262185),0)</f>
        <v/>
      </c>
      <c r="BT33" s="165" t="n">
        <v>1300349</v>
      </c>
      <c r="BU33" s="165" t="n">
        <v>2068008</v>
      </c>
      <c r="BV33" s="168">
        <f>IFERROR(BT33/(BU33*2.20462262185),0)</f>
        <v/>
      </c>
      <c r="BW33" s="165" t="n">
        <v>458708</v>
      </c>
      <c r="BX33" s="165" t="n">
        <v>757611</v>
      </c>
      <c r="BY33" s="168">
        <f>IFERROR(BW33/(BX33*2.20462262185),0)</f>
        <v/>
      </c>
      <c r="BZ33" s="165" t="n">
        <v>679836</v>
      </c>
      <c r="CA33" s="165" t="n">
        <v>1263240</v>
      </c>
      <c r="CB33" s="168">
        <f>IFERROR(BZ33/(CA33*2.20462262185),0)</f>
        <v/>
      </c>
      <c r="CC33" s="165" t="n">
        <v>34263</v>
      </c>
      <c r="CD33" s="165" t="n">
        <v>70550</v>
      </c>
      <c r="CE33" s="168">
        <f>IFERROR(CC33/(CD33*2.20462262185),0)</f>
        <v/>
      </c>
      <c r="CF33" s="165" t="n">
        <v>835616</v>
      </c>
      <c r="CG33" s="165" t="n">
        <v>1409510</v>
      </c>
      <c r="CH33" s="168">
        <f>IFERROR(CF33/(CG33*2.20462262185),0)</f>
        <v/>
      </c>
      <c r="CI33" s="165" t="n">
        <v>184374</v>
      </c>
      <c r="CJ33" s="165" t="n">
        <v>311650</v>
      </c>
      <c r="CK33" s="168">
        <f>IFERROR(CI33/(CJ33*2.20462262185),0)</f>
        <v/>
      </c>
      <c r="CL33" s="165" t="n">
        <v>798041</v>
      </c>
      <c r="CM33" s="165" t="n">
        <v>1403450</v>
      </c>
      <c r="CN33" s="168">
        <f>IFERROR(CL33/(CM33*2.20462262185),0)</f>
        <v/>
      </c>
      <c r="CO33" s="165" t="n">
        <v>542223</v>
      </c>
      <c r="CP33" s="165" t="n">
        <v>1009135</v>
      </c>
      <c r="CQ33" s="168">
        <f>IFERROR(CO33/(CP33*2.20462262185),0)</f>
        <v/>
      </c>
      <c r="CR33" s="165" t="n">
        <v>822694</v>
      </c>
      <c r="CS33" s="165" t="n">
        <v>1467630</v>
      </c>
      <c r="CT33" s="168">
        <f>IFERROR(CR33/(CS33*2.20462262185),0)</f>
        <v/>
      </c>
      <c r="CU33" s="165" t="n">
        <v>182453</v>
      </c>
      <c r="CV33" s="165" t="n">
        <v>332966</v>
      </c>
      <c r="CW33" s="168">
        <f>IFERROR(CU33/(CV33*2.20462262185),0)</f>
        <v/>
      </c>
      <c r="CX33" s="165" t="n">
        <v>576345</v>
      </c>
      <c r="CY33" s="165" t="n">
        <v>1022704</v>
      </c>
      <c r="CZ33" s="168">
        <f>IFERROR(CX33/(CY33*2.20462262185),0)</f>
        <v/>
      </c>
      <c r="DA33" s="165" t="n">
        <v>844539</v>
      </c>
      <c r="DB33" s="165" t="n">
        <v>1479800</v>
      </c>
      <c r="DC33" s="168">
        <f>IFERROR(DA33/(DB33*2.20462262185),0)</f>
        <v/>
      </c>
      <c r="DD33" s="165" t="n">
        <v>260871</v>
      </c>
      <c r="DE33" s="165" t="n">
        <v>586820</v>
      </c>
      <c r="DF33" s="168">
        <f>IFERROR(DD33/(DE33*2.20462262185),0)</f>
        <v/>
      </c>
      <c r="DG33" s="165" t="n">
        <v>624566</v>
      </c>
      <c r="DH33" s="165" t="n">
        <v>1218645</v>
      </c>
      <c r="DI33" s="168">
        <f>IFERROR(DG33/(DH33*2.20462262185),0)</f>
        <v/>
      </c>
      <c r="DJ33" s="165" t="n">
        <v>440273</v>
      </c>
      <c r="DK33" s="165" t="n">
        <v>818575</v>
      </c>
      <c r="DL33" s="168">
        <f>IFERROR(DJ33/(DK33*2.20462262185),0)</f>
        <v/>
      </c>
    </row>
    <row r="34">
      <c r="A34" s="169" t="inlineStr">
        <is>
          <t>Ecuador</t>
        </is>
      </c>
      <c r="B34" s="170">
        <f>SUM(I34,L34,O34,R34,U34,X34,AA34,AD34)</f>
        <v/>
      </c>
      <c r="C34" s="170">
        <f>SUM(J34,M34,P34,S34,V34,Y34,AB34,AE34)</f>
        <v/>
      </c>
      <c r="D34" s="171">
        <f>C34/1000000</f>
        <v/>
      </c>
      <c r="E34" s="171">
        <f>C34*2.20462262185/1000000</f>
        <v/>
      </c>
      <c r="F34" s="172">
        <f>IFERROR(B34/(C34/1000),0)</f>
        <v/>
      </c>
      <c r="G34" s="173">
        <f>IFERROR(B34/(C34*2.20462262185),0)</f>
        <v/>
      </c>
      <c r="I34" s="170" t="n">
        <v>293424</v>
      </c>
      <c r="J34" s="170" t="n">
        <v>322659</v>
      </c>
      <c r="K34" s="173">
        <f>IFERROR(I34/(J34*2.20462262185),0)</f>
        <v/>
      </c>
      <c r="L34" s="170" t="n">
        <v>215840</v>
      </c>
      <c r="M34" s="170" t="n">
        <v>223262</v>
      </c>
      <c r="N34" s="173">
        <f>IFERROR(L34/(M34*2.20462262185),0)</f>
        <v/>
      </c>
      <c r="O34" s="170" t="n">
        <v>266143</v>
      </c>
      <c r="P34" s="170" t="n">
        <v>334028</v>
      </c>
      <c r="Q34" s="173">
        <f>IFERROR(O34/(P34*2.20462262185),0)</f>
        <v/>
      </c>
      <c r="R34" s="170" t="n">
        <v>235797</v>
      </c>
      <c r="S34" s="170" t="n">
        <v>290142</v>
      </c>
      <c r="T34" s="173">
        <f>IFERROR(R34/(S34*2.20462262185),0)</f>
        <v/>
      </c>
      <c r="U34" s="170" t="n">
        <v>432815</v>
      </c>
      <c r="V34" s="170" t="n">
        <v>551211</v>
      </c>
      <c r="W34" s="173">
        <f>IFERROR(U34/(V34*2.20462262185),0)</f>
        <v/>
      </c>
      <c r="X34" s="170" t="n">
        <v>1302889</v>
      </c>
      <c r="Y34" s="170" t="n">
        <v>1742383</v>
      </c>
      <c r="Z34" s="173">
        <f>IFERROR(X34/(Y34*2.20462262185),0)</f>
        <v/>
      </c>
      <c r="AA34" s="170" t="n">
        <v>1472132</v>
      </c>
      <c r="AB34" s="170" t="n">
        <v>1990197</v>
      </c>
      <c r="AC34" s="173">
        <f>IFERROR(AA34/(AB34*2.20462262185),0)</f>
        <v/>
      </c>
      <c r="AD34" s="170" t="n">
        <v>1214621</v>
      </c>
      <c r="AE34" s="170" t="n">
        <v>1631789</v>
      </c>
      <c r="AF34" s="173">
        <f>IFERROR(AD34/(AE34*2.20462262185),0)</f>
        <v/>
      </c>
      <c r="AG34" s="170" t="n">
        <v>820408</v>
      </c>
      <c r="AH34" s="170" t="n">
        <v>1078317</v>
      </c>
      <c r="AI34" s="173">
        <f>IFERROR(AG34/(AH34*2.20462262185),0)</f>
        <v/>
      </c>
      <c r="AJ34" s="170" t="n">
        <v>813477</v>
      </c>
      <c r="AK34" s="170" t="n">
        <v>1073498</v>
      </c>
      <c r="AL34" s="173">
        <f>IFERROR(AJ34/(AK34*2.20462262185),0)</f>
        <v/>
      </c>
      <c r="AM34" s="170" t="n">
        <v>783121</v>
      </c>
      <c r="AN34" s="170" t="n">
        <v>1015782</v>
      </c>
      <c r="AO34" s="173">
        <f>IFERROR(AM34/(AN34*2.20462262185),0)</f>
        <v/>
      </c>
      <c r="AP34" s="170" t="n">
        <v>766806</v>
      </c>
      <c r="AQ34" s="170" t="n">
        <v>929844</v>
      </c>
      <c r="AR34" s="173">
        <f>IFERROR(AP34/(AQ34*2.20462262185),0)</f>
        <v/>
      </c>
      <c r="AS34" s="170" t="n">
        <v>1076312</v>
      </c>
      <c r="AT34" s="170" t="n">
        <v>1216644</v>
      </c>
      <c r="AU34" s="173">
        <f>IFERROR(AS34/(AT34*2.20462262185),0)</f>
        <v/>
      </c>
      <c r="AV34" s="170" t="n">
        <v>1298830</v>
      </c>
      <c r="AW34" s="170" t="n">
        <v>1285548</v>
      </c>
      <c r="AX34" s="173">
        <f>IFERROR(AV34/(AW34*2.20462262185),0)</f>
        <v/>
      </c>
      <c r="AY34" s="170" t="n">
        <v>1760726</v>
      </c>
      <c r="AZ34" s="170" t="n">
        <v>1609079</v>
      </c>
      <c r="BA34" s="173">
        <f>IFERROR(AY34/(AZ34*2.20462262185),0)</f>
        <v/>
      </c>
      <c r="BB34" s="170" t="n">
        <v>2041405</v>
      </c>
      <c r="BC34" s="170" t="n">
        <v>1825040</v>
      </c>
      <c r="BD34" s="173">
        <f>IFERROR(BB34/(BC34*2.20462262185),0)</f>
        <v/>
      </c>
      <c r="BE34" s="170" t="n">
        <v>1316677</v>
      </c>
      <c r="BF34" s="170" t="n">
        <v>1180784</v>
      </c>
      <c r="BG34" s="173">
        <f>IFERROR(BE34/(BF34*2.20462262185),0)</f>
        <v/>
      </c>
      <c r="BH34" s="170" t="n">
        <v>2241967</v>
      </c>
      <c r="BI34" s="170" t="n">
        <v>2014519</v>
      </c>
      <c r="BJ34" s="173">
        <f>IFERROR(BH34/(BI34*2.20462262185),0)</f>
        <v/>
      </c>
      <c r="BK34" s="170" t="n">
        <v>1036252</v>
      </c>
      <c r="BL34" s="170" t="n">
        <v>941037</v>
      </c>
      <c r="BM34" s="173">
        <f>IFERROR(BK34/(BL34*2.20462262185),0)</f>
        <v/>
      </c>
      <c r="BN34" s="170" t="n">
        <v>1023972</v>
      </c>
      <c r="BO34" s="170" t="n">
        <v>938602</v>
      </c>
      <c r="BP34" s="173">
        <f>IFERROR(BN34/(BO34*2.20462262185),0)</f>
        <v/>
      </c>
      <c r="BQ34" s="170" t="n">
        <v>731820</v>
      </c>
      <c r="BR34" s="170" t="n">
        <v>652083</v>
      </c>
      <c r="BS34" s="173">
        <f>IFERROR(BQ34/(BR34*2.20462262185),0)</f>
        <v/>
      </c>
      <c r="BT34" s="170" t="n">
        <v>666570</v>
      </c>
      <c r="BU34" s="170" t="n">
        <v>625554</v>
      </c>
      <c r="BV34" s="173">
        <f>IFERROR(BT34/(BU34*2.20462262185),0)</f>
        <v/>
      </c>
      <c r="BW34" s="170" t="n">
        <v>380202</v>
      </c>
      <c r="BX34" s="170" t="n">
        <v>369624</v>
      </c>
      <c r="BY34" s="173">
        <f>IFERROR(BW34/(BX34*2.20462262185),0)</f>
        <v/>
      </c>
      <c r="BZ34" s="170" t="n">
        <v>503257</v>
      </c>
      <c r="CA34" s="170" t="n">
        <v>475806</v>
      </c>
      <c r="CB34" s="173">
        <f>IFERROR(BZ34/(CA34*2.20462262185),0)</f>
        <v/>
      </c>
      <c r="CC34" s="170" t="n">
        <v>97959</v>
      </c>
      <c r="CD34" s="170" t="n">
        <v>105332</v>
      </c>
      <c r="CE34" s="173">
        <f>IFERROR(CC34/(CD34*2.20462262185),0)</f>
        <v/>
      </c>
      <c r="CF34" s="170" t="n">
        <v>706047</v>
      </c>
      <c r="CG34" s="170" t="n">
        <v>689741</v>
      </c>
      <c r="CH34" s="173">
        <f>IFERROR(CF34/(CG34*2.20462262185),0)</f>
        <v/>
      </c>
      <c r="CI34" s="170" t="n">
        <v>436979</v>
      </c>
      <c r="CJ34" s="170" t="n">
        <v>488410</v>
      </c>
      <c r="CK34" s="173">
        <f>IFERROR(CI34/(CJ34*2.20462262185),0)</f>
        <v/>
      </c>
      <c r="CL34" s="170" t="n">
        <v>411727</v>
      </c>
      <c r="CM34" s="170" t="n">
        <v>513423</v>
      </c>
      <c r="CN34" s="173">
        <f>IFERROR(CL34/(CM34*2.20462262185),0)</f>
        <v/>
      </c>
      <c r="CO34" s="170" t="n">
        <v>924232</v>
      </c>
      <c r="CP34" s="170" t="n">
        <v>1008369</v>
      </c>
      <c r="CQ34" s="173">
        <f>IFERROR(CO34/(CP34*2.20462262185),0)</f>
        <v/>
      </c>
      <c r="CR34" s="170" t="n">
        <v>678285</v>
      </c>
      <c r="CS34" s="170" t="n">
        <v>777120</v>
      </c>
      <c r="CT34" s="173">
        <f>IFERROR(CR34/(CS34*2.20462262185),0)</f>
        <v/>
      </c>
      <c r="CU34" s="170" t="n">
        <v>333965</v>
      </c>
      <c r="CV34" s="170" t="n">
        <v>377628</v>
      </c>
      <c r="CW34" s="173">
        <f>IFERROR(CU34/(CV34*2.20462262185),0)</f>
        <v/>
      </c>
      <c r="CX34" s="170" t="n">
        <v>482720</v>
      </c>
      <c r="CY34" s="170" t="n">
        <v>615499</v>
      </c>
      <c r="CZ34" s="173">
        <f>IFERROR(CX34/(CY34*2.20462262185),0)</f>
        <v/>
      </c>
      <c r="DA34" s="170" t="n">
        <v>822812</v>
      </c>
      <c r="DB34" s="170" t="n">
        <v>913773</v>
      </c>
      <c r="DC34" s="173">
        <f>IFERROR(DA34/(DB34*2.20462262185),0)</f>
        <v/>
      </c>
      <c r="DD34" s="170" t="n">
        <v>581887</v>
      </c>
      <c r="DE34" s="170" t="n">
        <v>775949</v>
      </c>
      <c r="DF34" s="173">
        <f>IFERROR(DD34/(DE34*2.20462262185),0)</f>
        <v/>
      </c>
      <c r="DG34" s="170" t="n">
        <v>237570</v>
      </c>
      <c r="DH34" s="170" t="n">
        <v>325280</v>
      </c>
      <c r="DI34" s="173">
        <f>IFERROR(DG34/(DH34*2.20462262185),0)</f>
        <v/>
      </c>
      <c r="DJ34" s="170" t="n">
        <v>154722</v>
      </c>
      <c r="DK34" s="170" t="n">
        <v>233159</v>
      </c>
      <c r="DL34" s="173">
        <f>IFERROR(DJ34/(DK34*2.20462262185),0)</f>
        <v/>
      </c>
      <c r="DM34" s="170" t="n">
        <v>28262</v>
      </c>
      <c r="DN34" s="170" t="n">
        <v>44160</v>
      </c>
      <c r="DO34" s="173">
        <f>IFERROR(DM34/(DN34*2.20462262185),0)</f>
        <v/>
      </c>
      <c r="EK34" s="170" t="n">
        <v>264491</v>
      </c>
      <c r="EL34" s="170" t="n">
        <v>140433</v>
      </c>
      <c r="EM34" s="173">
        <f>IFERROR(EK34/(EL34*2.20462262185),0)</f>
        <v/>
      </c>
      <c r="EN34" s="170" t="n">
        <v>16529</v>
      </c>
      <c r="EO34" s="170" t="n">
        <v>18366</v>
      </c>
      <c r="EP34" s="173">
        <f>IFERROR(EN34/(EO34*2.20462262185),0)</f>
        <v/>
      </c>
      <c r="ET34" s="170" t="n">
        <v>98411</v>
      </c>
      <c r="EU34" s="170" t="n">
        <v>88992</v>
      </c>
      <c r="EV34" s="173">
        <f>IFERROR(ET34/(EU34*2.20462262185),0)</f>
        <v/>
      </c>
      <c r="EW34" s="170" t="n">
        <v>331071</v>
      </c>
      <c r="EX34" s="170" t="n">
        <v>194927</v>
      </c>
      <c r="EY34" s="173">
        <f>IFERROR(EW34/(EX34*2.20462262185),0)</f>
        <v/>
      </c>
      <c r="EZ34" s="170" t="n">
        <v>29964</v>
      </c>
      <c r="FA34" s="170" t="n">
        <v>23971</v>
      </c>
      <c r="FB34" s="173">
        <f>IFERROR(EZ34/(FA34*2.20462262185),0)</f>
        <v/>
      </c>
      <c r="FC34" s="170" t="n">
        <v>665826</v>
      </c>
      <c r="FD34" s="170" t="n">
        <v>418015</v>
      </c>
      <c r="FE34" s="173">
        <f>IFERROR(FC34/(FD34*2.20462262185),0)</f>
        <v/>
      </c>
      <c r="FF34" s="170" t="n">
        <v>165239</v>
      </c>
      <c r="FG34" s="170" t="n">
        <v>153020</v>
      </c>
      <c r="FH34" s="173">
        <f>IFERROR(FF34/(FG34*2.20462262185),0)</f>
        <v/>
      </c>
      <c r="FI34" s="170" t="n">
        <v>408371</v>
      </c>
      <c r="FJ34" s="170" t="n">
        <v>209151</v>
      </c>
      <c r="FK34" s="173">
        <f>IFERROR(FI34/(FJ34*2.20462262185),0)</f>
        <v/>
      </c>
      <c r="FL34" s="170" t="n">
        <v>318777</v>
      </c>
      <c r="FM34" s="170" t="n">
        <v>188234</v>
      </c>
      <c r="FN34" s="173">
        <f>IFERROR(FL34/(FM34*2.20462262185),0)</f>
        <v/>
      </c>
      <c r="FO34" s="170" t="n">
        <v>905955</v>
      </c>
      <c r="FP34" s="170" t="n">
        <v>597823</v>
      </c>
      <c r="FQ34" s="173">
        <f>IFERROR(FO34/(FP34*2.20462262185),0)</f>
        <v/>
      </c>
      <c r="FR34" s="170" t="n">
        <v>458184</v>
      </c>
      <c r="FS34" s="170" t="n">
        <v>299442</v>
      </c>
      <c r="FT34" s="173">
        <f>IFERROR(FR34/(FS34*2.20462262185),0)</f>
        <v/>
      </c>
    </row>
    <row r="35">
      <c r="A35" s="169" t="inlineStr">
        <is>
          <t>Peru</t>
        </is>
      </c>
      <c r="B35" s="170">
        <f>SUM(I35,L35,O35,R35,U35,X35,AA35,AD35)</f>
        <v/>
      </c>
      <c r="C35" s="170">
        <f>SUM(J35,M35,P35,S35,V35,Y35,AB35,AE35)</f>
        <v/>
      </c>
      <c r="D35" s="171">
        <f>C35/1000000</f>
        <v/>
      </c>
      <c r="E35" s="171">
        <f>C35*2.20462262185/1000000</f>
        <v/>
      </c>
      <c r="F35" s="172">
        <f>IFERROR(B35/(C35/1000),0)</f>
        <v/>
      </c>
      <c r="G35" s="173">
        <f>IFERROR(B35/(C35*2.20462262185),0)</f>
        <v/>
      </c>
      <c r="I35" s="170" t="n">
        <v>163933</v>
      </c>
      <c r="J35" s="170" t="n">
        <v>330543</v>
      </c>
      <c r="K35" s="173">
        <f>IFERROR(I35/(J35*2.20462262185),0)</f>
        <v/>
      </c>
      <c r="L35" s="170" t="n">
        <v>314777</v>
      </c>
      <c r="M35" s="170" t="n">
        <v>658028</v>
      </c>
      <c r="N35" s="173">
        <f>IFERROR(L35/(M35*2.20462262185),0)</f>
        <v/>
      </c>
      <c r="O35" s="170" t="n">
        <v>1074091</v>
      </c>
      <c r="P35" s="170" t="n">
        <v>1130756</v>
      </c>
      <c r="Q35" s="173">
        <f>IFERROR(O35/(P35*2.20462262185),0)</f>
        <v/>
      </c>
      <c r="R35" s="170" t="n">
        <v>1058855</v>
      </c>
      <c r="S35" s="170" t="n">
        <v>1176424</v>
      </c>
      <c r="T35" s="173">
        <f>IFERROR(R35/(S35*2.20462262185),0)</f>
        <v/>
      </c>
      <c r="U35" s="170" t="n">
        <v>231903</v>
      </c>
      <c r="V35" s="170" t="n">
        <v>335316</v>
      </c>
      <c r="W35" s="173">
        <f>IFERROR(U35/(V35*2.20462262185),0)</f>
        <v/>
      </c>
      <c r="X35" s="170" t="n">
        <v>524807</v>
      </c>
      <c r="Y35" s="170" t="n">
        <v>710882</v>
      </c>
      <c r="Z35" s="173">
        <f>IFERROR(X35/(Y35*2.20462262185),0)</f>
        <v/>
      </c>
      <c r="AA35" s="170" t="n">
        <v>342830</v>
      </c>
      <c r="AB35" s="170" t="n">
        <v>363653</v>
      </c>
      <c r="AC35" s="173">
        <f>IFERROR(AA35/(AB35*2.20462262185),0)</f>
        <v/>
      </c>
      <c r="AD35" s="170" t="n">
        <v>417095</v>
      </c>
      <c r="AE35" s="170" t="n">
        <v>685379</v>
      </c>
      <c r="AF35" s="173">
        <f>IFERROR(AD35/(AE35*2.20462262185),0)</f>
        <v/>
      </c>
      <c r="AG35" s="170" t="n">
        <v>600842</v>
      </c>
      <c r="AH35" s="170" t="n">
        <v>977083</v>
      </c>
      <c r="AI35" s="173">
        <f>IFERROR(AG35/(AH35*2.20462262185),0)</f>
        <v/>
      </c>
      <c r="AM35" s="170" t="n">
        <v>424152</v>
      </c>
      <c r="AN35" s="170" t="n">
        <v>629689</v>
      </c>
      <c r="AO35" s="173">
        <f>IFERROR(AM35/(AN35*2.20462262185),0)</f>
        <v/>
      </c>
      <c r="AP35" s="170" t="n">
        <v>260797</v>
      </c>
      <c r="AQ35" s="170" t="n">
        <v>355625</v>
      </c>
      <c r="AR35" s="173">
        <f>IFERROR(AP35/(AQ35*2.20462262185),0)</f>
        <v/>
      </c>
      <c r="AS35" s="170" t="n">
        <v>675523</v>
      </c>
      <c r="AT35" s="170" t="n">
        <v>744244</v>
      </c>
      <c r="AU35" s="173">
        <f>IFERROR(AS35/(AT35*2.20462262185),0)</f>
        <v/>
      </c>
      <c r="AV35" s="170" t="n">
        <v>370405</v>
      </c>
      <c r="AW35" s="170" t="n">
        <v>381565</v>
      </c>
      <c r="AX35" s="173">
        <f>IFERROR(AV35/(AW35*2.20462262185),0)</f>
        <v/>
      </c>
      <c r="AY35" s="170" t="n">
        <v>750086</v>
      </c>
      <c r="AZ35" s="170" t="n">
        <v>718524</v>
      </c>
      <c r="BA35" s="173">
        <f>IFERROR(AY35/(AZ35*2.20462262185),0)</f>
        <v/>
      </c>
      <c r="BB35" s="170" t="n">
        <v>846363</v>
      </c>
      <c r="BC35" s="170" t="n">
        <v>797049</v>
      </c>
      <c r="BD35" s="173">
        <f>IFERROR(BB35/(BC35*2.20462262185),0)</f>
        <v/>
      </c>
      <c r="BE35" s="170" t="n">
        <v>1496518</v>
      </c>
      <c r="BF35" s="170" t="n">
        <v>1321373</v>
      </c>
      <c r="BG35" s="173">
        <f>IFERROR(BE35/(BF35*2.20462262185),0)</f>
        <v/>
      </c>
      <c r="BH35" s="170" t="n">
        <v>360886</v>
      </c>
      <c r="BI35" s="170" t="n">
        <v>312526</v>
      </c>
      <c r="BJ35" s="173">
        <f>IFERROR(BH35/(BI35*2.20462262185),0)</f>
        <v/>
      </c>
      <c r="BK35" s="170" t="n">
        <v>409620</v>
      </c>
      <c r="BL35" s="170" t="n">
        <v>349329</v>
      </c>
      <c r="BM35" s="173">
        <f>IFERROR(BK35/(BL35*2.20462262185),0)</f>
        <v/>
      </c>
      <c r="BN35" s="170" t="n">
        <v>805963</v>
      </c>
      <c r="BO35" s="170" t="n">
        <v>692195</v>
      </c>
      <c r="BP35" s="173">
        <f>IFERROR(BN35/(BO35*2.20462262185),0)</f>
        <v/>
      </c>
      <c r="BQ35" s="170" t="n">
        <v>566936</v>
      </c>
      <c r="BR35" s="170" t="n">
        <v>481237</v>
      </c>
      <c r="BS35" s="173">
        <f>IFERROR(BQ35/(BR35*2.20462262185),0)</f>
        <v/>
      </c>
      <c r="BT35" s="170" t="n">
        <v>387382</v>
      </c>
      <c r="BU35" s="170" t="n">
        <v>360379</v>
      </c>
      <c r="BV35" s="173">
        <f>IFERROR(BT35/(BU35*2.20462262185),0)</f>
        <v/>
      </c>
      <c r="BW35" s="170" t="n">
        <v>574789</v>
      </c>
      <c r="BX35" s="170" t="n">
        <v>481454</v>
      </c>
      <c r="BY35" s="173">
        <f>IFERROR(BW35/(BX35*2.20462262185),0)</f>
        <v/>
      </c>
      <c r="BZ35" s="170" t="n">
        <v>490689</v>
      </c>
      <c r="CA35" s="170" t="n">
        <v>458059</v>
      </c>
      <c r="CB35" s="173">
        <f>IFERROR(BZ35/(CA35*2.20462262185),0)</f>
        <v/>
      </c>
      <c r="CC35" s="170" t="n">
        <v>183003</v>
      </c>
      <c r="CD35" s="170" t="n">
        <v>164182</v>
      </c>
      <c r="CE35" s="173">
        <f>IFERROR(CC35/(CD35*2.20462262185),0)</f>
        <v/>
      </c>
      <c r="CF35" s="170" t="n">
        <v>619863</v>
      </c>
      <c r="CG35" s="170" t="n">
        <v>647696</v>
      </c>
      <c r="CH35" s="173">
        <f>IFERROR(CF35/(CG35*2.20462262185),0)</f>
        <v/>
      </c>
      <c r="CI35" s="170" t="n">
        <v>290387</v>
      </c>
      <c r="CJ35" s="170" t="n">
        <v>302693</v>
      </c>
      <c r="CK35" s="173">
        <f>IFERROR(CI35/(CJ35*2.20462262185),0)</f>
        <v/>
      </c>
      <c r="CL35" s="170" t="n">
        <v>490849</v>
      </c>
      <c r="CM35" s="170" t="n">
        <v>563575</v>
      </c>
      <c r="CN35" s="173">
        <f>IFERROR(CL35/(CM35*2.20462262185),0)</f>
        <v/>
      </c>
      <c r="CO35" s="170" t="n">
        <v>1430909</v>
      </c>
      <c r="CP35" s="170" t="n">
        <v>1690817</v>
      </c>
      <c r="CQ35" s="173">
        <f>IFERROR(CO35/(CP35*2.20462262185),0)</f>
        <v/>
      </c>
      <c r="CR35" s="170" t="n">
        <v>374766</v>
      </c>
      <c r="CS35" s="170" t="n">
        <v>432337</v>
      </c>
      <c r="CT35" s="173">
        <f>IFERROR(CR35/(CS35*2.20462262185),0)</f>
        <v/>
      </c>
      <c r="CU35" s="170" t="n">
        <v>705698</v>
      </c>
      <c r="CV35" s="170" t="n">
        <v>860158</v>
      </c>
      <c r="CW35" s="173">
        <f>IFERROR(CU35/(CV35*2.20462262185),0)</f>
        <v/>
      </c>
      <c r="CX35" s="170" t="n">
        <v>595368</v>
      </c>
      <c r="CY35" s="170" t="n">
        <v>732144</v>
      </c>
      <c r="CZ35" s="173">
        <f>IFERROR(CX35/(CY35*2.20462262185),0)</f>
        <v/>
      </c>
      <c r="DA35" s="170" t="n">
        <v>502621</v>
      </c>
      <c r="DB35" s="170" t="n">
        <v>630138</v>
      </c>
      <c r="DC35" s="173">
        <f>IFERROR(DA35/(DB35*2.20462262185),0)</f>
        <v/>
      </c>
      <c r="DD35" s="170" t="n">
        <v>370736</v>
      </c>
      <c r="DE35" s="170" t="n">
        <v>501759</v>
      </c>
      <c r="DF35" s="173">
        <f>IFERROR(DD35/(DE35*2.20462262185),0)</f>
        <v/>
      </c>
      <c r="DG35" s="170" t="n">
        <v>522182</v>
      </c>
      <c r="DH35" s="170" t="n">
        <v>731236</v>
      </c>
      <c r="DI35" s="173">
        <f>IFERROR(DG35/(DH35*2.20462262185),0)</f>
        <v/>
      </c>
      <c r="DJ35" s="170" t="n">
        <v>432976</v>
      </c>
      <c r="DK35" s="170" t="n">
        <v>604824</v>
      </c>
      <c r="DL35" s="173">
        <f>IFERROR(DJ35/(DK35*2.20462262185),0)</f>
        <v/>
      </c>
      <c r="DM35" s="170" t="n">
        <v>375182</v>
      </c>
      <c r="DN35" s="170" t="n">
        <v>542136</v>
      </c>
      <c r="DO35" s="173">
        <f>IFERROR(DM35/(DN35*2.20462262185),0)</f>
        <v/>
      </c>
      <c r="DP35" s="170" t="n">
        <v>422152</v>
      </c>
      <c r="DQ35" s="170" t="n">
        <v>590492</v>
      </c>
      <c r="DR35" s="173">
        <f>IFERROR(DP35/(DQ35*2.20462262185),0)</f>
        <v/>
      </c>
      <c r="DS35" s="170" t="n">
        <v>206168</v>
      </c>
      <c r="DT35" s="170" t="n">
        <v>288576</v>
      </c>
      <c r="DU35" s="173">
        <f>IFERROR(DS35/(DT35*2.20462262185),0)</f>
        <v/>
      </c>
      <c r="DV35" s="170" t="n">
        <v>353181</v>
      </c>
      <c r="DW35" s="170" t="n">
        <v>481122</v>
      </c>
      <c r="DX35" s="173">
        <f>IFERROR(DV35/(DW35*2.20462262185),0)</f>
        <v/>
      </c>
      <c r="DY35" s="170" t="n">
        <v>59058</v>
      </c>
      <c r="DZ35" s="170" t="n">
        <v>70838</v>
      </c>
      <c r="EA35" s="173">
        <f>IFERROR(DY35/(DZ35*2.20462262185),0)</f>
        <v/>
      </c>
      <c r="EE35" s="170" t="n">
        <v>174299</v>
      </c>
      <c r="EF35" s="170" t="n">
        <v>237420</v>
      </c>
      <c r="EG35" s="173">
        <f>IFERROR(EE35/(EF35*2.20462262185),0)</f>
        <v/>
      </c>
      <c r="EH35" s="170" t="n">
        <v>186412</v>
      </c>
      <c r="EI35" s="170" t="n">
        <v>233872</v>
      </c>
      <c r="EJ35" s="173">
        <f>IFERROR(EH35/(EI35*2.20462262185),0)</f>
        <v/>
      </c>
      <c r="EK35" s="170" t="n">
        <v>146196</v>
      </c>
      <c r="EL35" s="170" t="n">
        <v>161058</v>
      </c>
      <c r="EM35" s="173">
        <f>IFERROR(EK35/(EL35*2.20462262185),0)</f>
        <v/>
      </c>
      <c r="EN35" s="170" t="n">
        <v>482004</v>
      </c>
      <c r="EO35" s="170" t="n">
        <v>433105</v>
      </c>
      <c r="EP35" s="173">
        <f>IFERROR(EN35/(EO35*2.20462262185),0)</f>
        <v/>
      </c>
      <c r="EQ35" s="170" t="n">
        <v>458653</v>
      </c>
      <c r="ER35" s="170" t="n">
        <v>377520</v>
      </c>
      <c r="ES35" s="173">
        <f>IFERROR(EQ35/(ER35*2.20462262185),0)</f>
        <v/>
      </c>
      <c r="ET35" s="170" t="n">
        <v>206517</v>
      </c>
      <c r="EU35" s="170" t="n">
        <v>167053</v>
      </c>
      <c r="EV35" s="173">
        <f>IFERROR(ET35/(EU35*2.20462262185),0)</f>
        <v/>
      </c>
      <c r="EW35" s="170" t="n">
        <v>267443</v>
      </c>
      <c r="EX35" s="170" t="n">
        <v>209342</v>
      </c>
      <c r="EY35" s="173">
        <f>IFERROR(EW35/(EX35*2.20462262185),0)</f>
        <v/>
      </c>
      <c r="EZ35" s="170" t="n">
        <v>787057</v>
      </c>
      <c r="FA35" s="170" t="n">
        <v>637355</v>
      </c>
      <c r="FB35" s="173">
        <f>IFERROR(EZ35/(FA35*2.20462262185),0)</f>
        <v/>
      </c>
      <c r="FC35" s="170" t="n">
        <v>674003</v>
      </c>
      <c r="FD35" s="170" t="n">
        <v>519028</v>
      </c>
      <c r="FE35" s="173">
        <f>IFERROR(FC35/(FD35*2.20462262185),0)</f>
        <v/>
      </c>
      <c r="FF35" s="170" t="n">
        <v>238800</v>
      </c>
      <c r="FG35" s="170" t="n">
        <v>194374</v>
      </c>
      <c r="FH35" s="173">
        <f>IFERROR(FF35/(FG35*2.20462262185),0)</f>
        <v/>
      </c>
      <c r="FI35" s="170" t="n">
        <v>730401</v>
      </c>
      <c r="FJ35" s="170" t="n">
        <v>565572</v>
      </c>
      <c r="FK35" s="173">
        <f>IFERROR(FI35/(FJ35*2.20462262185),0)</f>
        <v/>
      </c>
      <c r="FL35" s="170" t="n">
        <v>116171</v>
      </c>
      <c r="FM35" s="170" t="n">
        <v>108790</v>
      </c>
      <c r="FN35" s="173">
        <f>IFERROR(FL35/(FM35*2.20462262185),0)</f>
        <v/>
      </c>
      <c r="FO35" s="170" t="n">
        <v>305148</v>
      </c>
      <c r="FP35" s="170" t="n">
        <v>259084</v>
      </c>
      <c r="FQ35" s="173">
        <f>IFERROR(FO35/(FP35*2.20462262185),0)</f>
        <v/>
      </c>
      <c r="FR35" s="170" t="n">
        <v>704824</v>
      </c>
      <c r="FS35" s="170" t="n">
        <v>627450</v>
      </c>
      <c r="FT35" s="173">
        <f>IFERROR(FR35/(FS35*2.20462262185),0)</f>
        <v/>
      </c>
    </row>
    <row r="36">
      <c r="A36" s="164" t="inlineStr">
        <is>
          <t>India</t>
        </is>
      </c>
      <c r="B36" s="165">
        <f>SUM(I36,L36,O36,R36,U36,X36,AA36,AD36)</f>
        <v/>
      </c>
      <c r="C36" s="165">
        <f>SUM(J36,M36,P36,S36,V36,Y36,AB36,AE36)</f>
        <v/>
      </c>
      <c r="D36" s="166">
        <f>C36/1000000</f>
        <v/>
      </c>
      <c r="E36" s="166">
        <f>C36*2.20462262185/1000000</f>
        <v/>
      </c>
      <c r="F36" s="167">
        <f>IFERROR(B36/(C36/1000),0)</f>
        <v/>
      </c>
      <c r="G36" s="168">
        <f>IFERROR(B36/(C36*2.20462262185),0)</f>
        <v/>
      </c>
      <c r="I36" s="165" t="n">
        <v>1140517</v>
      </c>
      <c r="J36" s="165" t="n">
        <v>1044615</v>
      </c>
      <c r="K36" s="168">
        <f>IFERROR(I36/(J36*2.20462262185),0)</f>
        <v/>
      </c>
      <c r="L36" s="165" t="n">
        <v>983552</v>
      </c>
      <c r="M36" s="165" t="n">
        <v>922328</v>
      </c>
      <c r="N36" s="168">
        <f>IFERROR(L36/(M36*2.20462262185),0)</f>
        <v/>
      </c>
      <c r="O36" s="165" t="n">
        <v>748105</v>
      </c>
      <c r="P36" s="165" t="n">
        <v>766245</v>
      </c>
      <c r="Q36" s="168">
        <f>IFERROR(O36/(P36*2.20462262185),0)</f>
        <v/>
      </c>
      <c r="R36" s="165" t="n">
        <v>719658</v>
      </c>
      <c r="S36" s="165" t="n">
        <v>756808</v>
      </c>
      <c r="T36" s="168">
        <f>IFERROR(R36/(S36*2.20462262185),0)</f>
        <v/>
      </c>
      <c r="AJ36" s="165" t="n">
        <v>654175</v>
      </c>
      <c r="AK36" s="165" t="n">
        <v>579311</v>
      </c>
      <c r="AL36" s="168">
        <f>IFERROR(AJ36/(AK36*2.20462262185),0)</f>
        <v/>
      </c>
      <c r="AM36" s="165" t="n">
        <v>714372</v>
      </c>
      <c r="AN36" s="165" t="n">
        <v>676422</v>
      </c>
      <c r="AO36" s="168">
        <f>IFERROR(AM36/(AN36*2.20462262185),0)</f>
        <v/>
      </c>
      <c r="AP36" s="165" t="n">
        <v>1738687</v>
      </c>
      <c r="AQ36" s="165" t="n">
        <v>1919476</v>
      </c>
      <c r="AR36" s="168">
        <f>IFERROR(AP36/(AQ36*2.20462262185),0)</f>
        <v/>
      </c>
      <c r="AS36" s="165" t="n">
        <v>3848727</v>
      </c>
      <c r="AT36" s="165" t="n">
        <v>3688542</v>
      </c>
      <c r="AU36" s="168">
        <f>IFERROR(AS36/(AT36*2.20462262185),0)</f>
        <v/>
      </c>
      <c r="AV36" s="165" t="n">
        <v>4349439</v>
      </c>
      <c r="AW36" s="165" t="n">
        <v>4119909</v>
      </c>
      <c r="AX36" s="168">
        <f>IFERROR(AV36/(AW36*2.20462262185),0)</f>
        <v/>
      </c>
      <c r="AY36" s="165" t="n">
        <v>3949179</v>
      </c>
      <c r="AZ36" s="165" t="n">
        <v>3622109</v>
      </c>
      <c r="BA36" s="168">
        <f>IFERROR(AY36/(AZ36*2.20462262185),0)</f>
        <v/>
      </c>
      <c r="BB36" s="165" t="n">
        <v>3975801</v>
      </c>
      <c r="BC36" s="165" t="n">
        <v>3425380</v>
      </c>
      <c r="BD36" s="168">
        <f>IFERROR(BB36/(BC36*2.20462262185),0)</f>
        <v/>
      </c>
      <c r="BE36" s="165" t="n">
        <v>3172985</v>
      </c>
      <c r="BF36" s="165" t="n">
        <v>2693750</v>
      </c>
      <c r="BG36" s="168">
        <f>IFERROR(BE36/(BF36*2.20462262185),0)</f>
        <v/>
      </c>
      <c r="BH36" s="165" t="n">
        <v>4277816</v>
      </c>
      <c r="BI36" s="165" t="n">
        <v>3945678</v>
      </c>
      <c r="BJ36" s="168">
        <f>IFERROR(BH36/(BI36*2.20462262185),0)</f>
        <v/>
      </c>
      <c r="BK36" s="165" t="n">
        <v>1044083</v>
      </c>
      <c r="BL36" s="165" t="n">
        <v>1077398</v>
      </c>
      <c r="BM36" s="168">
        <f>IFERROR(BK36/(BL36*2.20462262185),0)</f>
        <v/>
      </c>
      <c r="BN36" s="165" t="n">
        <v>2466427</v>
      </c>
      <c r="BO36" s="165" t="n">
        <v>2272753</v>
      </c>
      <c r="BP36" s="168">
        <f>IFERROR(BN36/(BO36*2.20462262185),0)</f>
        <v/>
      </c>
      <c r="BQ36" s="165" t="n">
        <v>842910</v>
      </c>
      <c r="BR36" s="165" t="n">
        <v>748634</v>
      </c>
      <c r="BS36" s="168">
        <f>IFERROR(BQ36/(BR36*2.20462262185),0)</f>
        <v/>
      </c>
      <c r="BT36" s="165" t="n">
        <v>479301</v>
      </c>
      <c r="BU36" s="165" t="n">
        <v>477244</v>
      </c>
      <c r="BV36" s="168">
        <f>IFERROR(BT36/(BU36*2.20462262185),0)</f>
        <v/>
      </c>
      <c r="BW36" s="165" t="n">
        <v>1141762</v>
      </c>
      <c r="BX36" s="165" t="n">
        <v>878586</v>
      </c>
      <c r="BY36" s="168">
        <f>IFERROR(BW36/(BX36*2.20462262185),0)</f>
        <v/>
      </c>
      <c r="BZ36" s="165" t="n">
        <v>558157</v>
      </c>
      <c r="CA36" s="165" t="n">
        <v>448066</v>
      </c>
      <c r="CB36" s="168">
        <f>IFERROR(BZ36/(CA36*2.20462262185),0)</f>
        <v/>
      </c>
      <c r="CC36" s="165" t="n">
        <v>935281</v>
      </c>
      <c r="CD36" s="165" t="n">
        <v>770000</v>
      </c>
      <c r="CE36" s="168">
        <f>IFERROR(CC36/(CD36*2.20462262185),0)</f>
        <v/>
      </c>
      <c r="CF36" s="165" t="n">
        <v>783380</v>
      </c>
      <c r="CG36" s="165" t="n">
        <v>724913</v>
      </c>
      <c r="CH36" s="168">
        <f>IFERROR(CF36/(CG36*2.20462262185),0)</f>
        <v/>
      </c>
      <c r="CI36" s="165" t="n">
        <v>507567</v>
      </c>
      <c r="CJ36" s="165" t="n">
        <v>506872</v>
      </c>
      <c r="CK36" s="168">
        <f>IFERROR(CI36/(CJ36*2.20462262185),0)</f>
        <v/>
      </c>
      <c r="CL36" s="165" t="n">
        <v>802034</v>
      </c>
      <c r="CM36" s="165" t="n">
        <v>720655</v>
      </c>
      <c r="CN36" s="168">
        <f>IFERROR(CL36/(CM36*2.20462262185),0)</f>
        <v/>
      </c>
      <c r="CO36" s="165" t="n">
        <v>836120</v>
      </c>
      <c r="CP36" s="165" t="n">
        <v>820772</v>
      </c>
      <c r="CQ36" s="168">
        <f>IFERROR(CO36/(CP36*2.20462262185),0)</f>
        <v/>
      </c>
      <c r="CR36" s="165" t="n">
        <v>319773</v>
      </c>
      <c r="CS36" s="165" t="n">
        <v>409974</v>
      </c>
      <c r="CT36" s="168">
        <f>IFERROR(CR36/(CS36*2.20462262185),0)</f>
        <v/>
      </c>
      <c r="CU36" s="165" t="n">
        <v>764455</v>
      </c>
      <c r="CV36" s="165" t="n">
        <v>1161860</v>
      </c>
      <c r="CW36" s="168">
        <f>IFERROR(CU36/(CV36*2.20462262185),0)</f>
        <v/>
      </c>
      <c r="CX36" s="165" t="n">
        <v>716443</v>
      </c>
      <c r="CY36" s="165" t="n">
        <v>973155</v>
      </c>
      <c r="CZ36" s="168">
        <f>IFERROR(CX36/(CY36*2.20462262185),0)</f>
        <v/>
      </c>
      <c r="DA36" s="165" t="n">
        <v>2010692</v>
      </c>
      <c r="DB36" s="165" t="n">
        <v>2258742</v>
      </c>
      <c r="DC36" s="168">
        <f>IFERROR(DA36/(DB36*2.20462262185),0)</f>
        <v/>
      </c>
      <c r="DD36" s="165" t="n">
        <v>1588402</v>
      </c>
      <c r="DE36" s="165" t="n">
        <v>1762978</v>
      </c>
      <c r="DF36" s="168">
        <f>IFERROR(DD36/(DE36*2.20462262185),0)</f>
        <v/>
      </c>
      <c r="DG36" s="165" t="n">
        <v>1236129</v>
      </c>
      <c r="DH36" s="165" t="n">
        <v>1221853</v>
      </c>
      <c r="DI36" s="168">
        <f>IFERROR(DG36/(DH36*2.20462262185),0)</f>
        <v/>
      </c>
      <c r="DJ36" s="165" t="n">
        <v>557817</v>
      </c>
      <c r="DK36" s="165" t="n">
        <v>487462</v>
      </c>
      <c r="DL36" s="168">
        <f>IFERROR(DJ36/(DK36*2.20462262185),0)</f>
        <v/>
      </c>
      <c r="DM36" s="165" t="n">
        <v>575225</v>
      </c>
      <c r="DN36" s="165" t="n">
        <v>475000</v>
      </c>
      <c r="DO36" s="168">
        <f>IFERROR(DM36/(DN36*2.20462262185),0)</f>
        <v/>
      </c>
      <c r="DP36" s="165" t="n">
        <v>305857</v>
      </c>
      <c r="DQ36" s="165" t="n">
        <v>241000</v>
      </c>
      <c r="DR36" s="168">
        <f>IFERROR(DP36/(DQ36*2.20462262185),0)</f>
        <v/>
      </c>
      <c r="DS36" s="165" t="n">
        <v>315617</v>
      </c>
      <c r="DT36" s="165" t="n">
        <v>236590</v>
      </c>
      <c r="DU36" s="168">
        <f>IFERROR(DS36/(DT36*2.20462262185),0)</f>
        <v/>
      </c>
      <c r="DY36" s="165" t="n">
        <v>141570</v>
      </c>
      <c r="DZ36" s="165" t="n">
        <v>110000</v>
      </c>
      <c r="EA36" s="168">
        <f>IFERROR(DY36/(DZ36*2.20462262185),0)</f>
        <v/>
      </c>
      <c r="EB36" s="165" t="n">
        <v>348260</v>
      </c>
      <c r="EC36" s="165" t="n">
        <v>286000</v>
      </c>
      <c r="ED36" s="168">
        <f>IFERROR(EB36/(EC36*2.20462262185),0)</f>
        <v/>
      </c>
      <c r="EQ36" s="165" t="n">
        <v>34854</v>
      </c>
      <c r="ER36" s="165" t="n">
        <v>6000</v>
      </c>
      <c r="ES36" s="168">
        <f>IFERROR(EQ36/(ER36*2.20462262185),0)</f>
        <v/>
      </c>
      <c r="ET36" s="165" t="n">
        <v>90250</v>
      </c>
      <c r="EU36" s="165" t="n">
        <v>19290</v>
      </c>
      <c r="EV36" s="168">
        <f>IFERROR(ET36/(EU36*2.20462262185),0)</f>
        <v/>
      </c>
      <c r="EZ36" s="165" t="n">
        <v>188709</v>
      </c>
      <c r="FA36" s="165" t="n">
        <v>111005</v>
      </c>
      <c r="FB36" s="168">
        <f>IFERROR(EZ36/(FA36*2.20462262185),0)</f>
        <v/>
      </c>
      <c r="FF36" s="165" t="n">
        <v>162800</v>
      </c>
      <c r="FG36" s="165" t="n">
        <v>88000</v>
      </c>
      <c r="FH36" s="168">
        <f>IFERROR(FF36/(FG36*2.20462262185),0)</f>
        <v/>
      </c>
      <c r="FI36" s="165" t="n">
        <v>86165</v>
      </c>
      <c r="FJ36" s="165" t="n">
        <v>19290</v>
      </c>
      <c r="FK36" s="168">
        <f>IFERROR(FI36/(FJ36*2.20462262185),0)</f>
        <v/>
      </c>
    </row>
    <row r="37">
      <c r="A37" s="169" t="inlineStr">
        <is>
          <t>Philippines</t>
        </is>
      </c>
      <c r="B37" s="170">
        <f>SUM(I37,L37,O37,R37,U37,X37,AA37,AD37)</f>
        <v/>
      </c>
      <c r="C37" s="170">
        <f>SUM(J37,M37,P37,S37,V37,Y37,AB37,AE37)</f>
        <v/>
      </c>
      <c r="D37" s="171">
        <f>C37/1000000</f>
        <v/>
      </c>
      <c r="E37" s="171">
        <f>C37*2.20462262185/1000000</f>
        <v/>
      </c>
      <c r="F37" s="172">
        <f>IFERROR(B37/(C37/1000),0)</f>
        <v/>
      </c>
      <c r="G37" s="173">
        <f>IFERROR(B37/(C37*2.20462262185),0)</f>
        <v/>
      </c>
      <c r="I37" s="170" t="n">
        <v>557148</v>
      </c>
      <c r="J37" s="170" t="n">
        <v>626048</v>
      </c>
      <c r="K37" s="173">
        <f>IFERROR(I37/(J37*2.20462262185),0)</f>
        <v/>
      </c>
      <c r="L37" s="170" t="n">
        <v>1030999</v>
      </c>
      <c r="M37" s="170" t="n">
        <v>1255175</v>
      </c>
      <c r="N37" s="173">
        <f>IFERROR(L37/(M37*2.20462262185),0)</f>
        <v/>
      </c>
      <c r="O37" s="170" t="n">
        <v>205340</v>
      </c>
      <c r="P37" s="170" t="n">
        <v>438861</v>
      </c>
      <c r="Q37" s="173">
        <f>IFERROR(O37/(P37*2.20462262185),0)</f>
        <v/>
      </c>
      <c r="R37" s="170" t="n">
        <v>188667</v>
      </c>
      <c r="S37" s="170" t="n">
        <v>249140</v>
      </c>
      <c r="T37" s="173">
        <f>IFERROR(R37/(S37*2.20462262185),0)</f>
        <v/>
      </c>
      <c r="U37" s="170" t="n">
        <v>119022</v>
      </c>
      <c r="V37" s="170" t="n">
        <v>240939</v>
      </c>
      <c r="W37" s="173">
        <f>IFERROR(U37/(V37*2.20462262185),0)</f>
        <v/>
      </c>
      <c r="X37" s="170" t="n">
        <v>142424</v>
      </c>
      <c r="Y37" s="170" t="n">
        <v>152000</v>
      </c>
      <c r="Z37" s="173">
        <f>IFERROR(X37/(Y37*2.20462262185),0)</f>
        <v/>
      </c>
      <c r="AA37" s="170" t="n">
        <v>45478</v>
      </c>
      <c r="AB37" s="170" t="n">
        <v>110070</v>
      </c>
      <c r="AC37" s="173">
        <f>IFERROR(AA37/(AB37*2.20462262185),0)</f>
        <v/>
      </c>
      <c r="AG37" s="170" t="n">
        <v>110352</v>
      </c>
      <c r="AH37" s="170" t="n">
        <v>121300</v>
      </c>
      <c r="AI37" s="173">
        <f>IFERROR(AG37/(AH37*2.20462262185),0)</f>
        <v/>
      </c>
      <c r="AJ37" s="170" t="n">
        <v>277614</v>
      </c>
      <c r="AK37" s="170" t="n">
        <v>301850</v>
      </c>
      <c r="AL37" s="173">
        <f>IFERROR(AJ37/(AK37*2.20462262185),0)</f>
        <v/>
      </c>
      <c r="AM37" s="170" t="n">
        <v>443530</v>
      </c>
      <c r="AN37" s="170" t="n">
        <v>480997</v>
      </c>
      <c r="AO37" s="173">
        <f>IFERROR(AM37/(AN37*2.20462262185),0)</f>
        <v/>
      </c>
      <c r="AP37" s="170" t="n">
        <v>589700</v>
      </c>
      <c r="AQ37" s="170" t="n">
        <v>721682</v>
      </c>
      <c r="AR37" s="173">
        <f>IFERROR(AP37/(AQ37*2.20462262185),0)</f>
        <v/>
      </c>
      <c r="AS37" s="170" t="n">
        <v>267971</v>
      </c>
      <c r="AT37" s="170" t="n">
        <v>284287</v>
      </c>
      <c r="AU37" s="173">
        <f>IFERROR(AS37/(AT37*2.20462262185),0)</f>
        <v/>
      </c>
      <c r="AV37" s="170" t="n">
        <v>605861</v>
      </c>
      <c r="AW37" s="170" t="n">
        <v>590110</v>
      </c>
      <c r="AX37" s="173">
        <f>IFERROR(AV37/(AW37*2.20462262185),0)</f>
        <v/>
      </c>
      <c r="AY37" s="170" t="n">
        <v>217784</v>
      </c>
      <c r="AZ37" s="170" t="n">
        <v>340611</v>
      </c>
      <c r="BA37" s="173">
        <f>IFERROR(AY37/(AZ37*2.20462262185),0)</f>
        <v/>
      </c>
      <c r="BB37" s="170" t="n">
        <v>672118</v>
      </c>
      <c r="BC37" s="170" t="n">
        <v>721619</v>
      </c>
      <c r="BD37" s="173">
        <f>IFERROR(BB37/(BC37*2.20462262185),0)</f>
        <v/>
      </c>
      <c r="BE37" s="170" t="n">
        <v>436376</v>
      </c>
      <c r="BF37" s="170" t="n">
        <v>475230</v>
      </c>
      <c r="BG37" s="173">
        <f>IFERROR(BE37/(BF37*2.20462262185),0)</f>
        <v/>
      </c>
      <c r="BH37" s="170" t="n">
        <v>697745</v>
      </c>
      <c r="BI37" s="170" t="n">
        <v>715345</v>
      </c>
      <c r="BJ37" s="173">
        <f>IFERROR(BH37/(BI37*2.20462262185),0)</f>
        <v/>
      </c>
      <c r="BK37" s="170" t="n">
        <v>696618</v>
      </c>
      <c r="BL37" s="170" t="n">
        <v>735945</v>
      </c>
      <c r="BM37" s="173">
        <f>IFERROR(BK37/(BL37*2.20462262185),0)</f>
        <v/>
      </c>
      <c r="BN37" s="170" t="n">
        <v>740192</v>
      </c>
      <c r="BO37" s="170" t="n">
        <v>933460</v>
      </c>
      <c r="BP37" s="173">
        <f>IFERROR(BN37/(BO37*2.20462262185),0)</f>
        <v/>
      </c>
      <c r="BQ37" s="170" t="n">
        <v>600064</v>
      </c>
      <c r="BR37" s="170" t="n">
        <v>609405</v>
      </c>
      <c r="BS37" s="173">
        <f>IFERROR(BQ37/(BR37*2.20462262185),0)</f>
        <v/>
      </c>
      <c r="BT37" s="170" t="n">
        <v>555102</v>
      </c>
      <c r="BU37" s="170" t="n">
        <v>664375</v>
      </c>
      <c r="BV37" s="173">
        <f>IFERROR(BT37/(BU37*2.20462262185),0)</f>
        <v/>
      </c>
      <c r="BW37" s="170" t="n">
        <v>340797</v>
      </c>
      <c r="BX37" s="170" t="n">
        <v>468690</v>
      </c>
      <c r="BY37" s="173">
        <f>IFERROR(BW37/(BX37*2.20462262185),0)</f>
        <v/>
      </c>
      <c r="BZ37" s="170" t="n">
        <v>266856</v>
      </c>
      <c r="CA37" s="170" t="n">
        <v>302070</v>
      </c>
      <c r="CB37" s="173">
        <f>IFERROR(BZ37/(CA37*2.20462262185),0)</f>
        <v/>
      </c>
      <c r="CC37" s="170" t="n">
        <v>327216</v>
      </c>
      <c r="CD37" s="170" t="n">
        <v>382450</v>
      </c>
      <c r="CE37" s="173">
        <f>IFERROR(CC37/(CD37*2.20462262185),0)</f>
        <v/>
      </c>
      <c r="CF37" s="170" t="n">
        <v>365869</v>
      </c>
      <c r="CG37" s="170" t="n">
        <v>535240</v>
      </c>
      <c r="CH37" s="173">
        <f>IFERROR(CF37/(CG37*2.20462262185),0)</f>
        <v/>
      </c>
      <c r="CI37" s="170" t="n">
        <v>488756</v>
      </c>
      <c r="CJ37" s="170" t="n">
        <v>523070</v>
      </c>
      <c r="CK37" s="173">
        <f>IFERROR(CI37/(CJ37*2.20462262185),0)</f>
        <v/>
      </c>
      <c r="CL37" s="170" t="n">
        <v>105476</v>
      </c>
      <c r="CM37" s="170" t="n">
        <v>170770</v>
      </c>
      <c r="CN37" s="173">
        <f>IFERROR(CL37/(CM37*2.20462262185),0)</f>
        <v/>
      </c>
      <c r="CO37" s="170" t="n">
        <v>116249</v>
      </c>
      <c r="CP37" s="170" t="n">
        <v>235410</v>
      </c>
      <c r="CQ37" s="173">
        <f>IFERROR(CO37/(CP37*2.20462262185),0)</f>
        <v/>
      </c>
      <c r="CR37" s="170" t="n">
        <v>198550</v>
      </c>
      <c r="CS37" s="170" t="n">
        <v>190000</v>
      </c>
      <c r="CT37" s="173">
        <f>IFERROR(CR37/(CS37*2.20462262185),0)</f>
        <v/>
      </c>
      <c r="CU37" s="170" t="n">
        <v>410850</v>
      </c>
      <c r="CV37" s="170" t="n">
        <v>590000</v>
      </c>
      <c r="CW37" s="173">
        <f>IFERROR(CU37/(CV37*2.20462262185),0)</f>
        <v/>
      </c>
      <c r="CX37" s="170" t="n">
        <v>662770</v>
      </c>
      <c r="CY37" s="170" t="n">
        <v>1022580</v>
      </c>
      <c r="CZ37" s="173">
        <f>IFERROR(CX37/(CY37*2.20462262185),0)</f>
        <v/>
      </c>
      <c r="DA37" s="170" t="n">
        <v>702103</v>
      </c>
      <c r="DB37" s="170" t="n">
        <v>954856</v>
      </c>
      <c r="DC37" s="173">
        <f>IFERROR(DA37/(DB37*2.20462262185),0)</f>
        <v/>
      </c>
      <c r="DD37" s="170" t="n">
        <v>248099</v>
      </c>
      <c r="DE37" s="170" t="n">
        <v>329850</v>
      </c>
      <c r="DF37" s="173">
        <f>IFERROR(DD37/(DE37*2.20462262185),0)</f>
        <v/>
      </c>
      <c r="DG37" s="170" t="n">
        <v>416471</v>
      </c>
      <c r="DH37" s="170" t="n">
        <v>632065</v>
      </c>
      <c r="DI37" s="173">
        <f>IFERROR(DG37/(DH37*2.20462262185),0)</f>
        <v/>
      </c>
      <c r="DJ37" s="170" t="n">
        <v>53000</v>
      </c>
      <c r="DK37" s="170" t="n">
        <v>100000</v>
      </c>
      <c r="DL37" s="173">
        <f>IFERROR(DJ37/(DK37*2.20462262185),0)</f>
        <v/>
      </c>
      <c r="DP37" s="170" t="n">
        <v>215793</v>
      </c>
      <c r="DQ37" s="170" t="n">
        <v>407157</v>
      </c>
      <c r="DR37" s="173">
        <f>IFERROR(DP37/(DQ37*2.20462262185),0)</f>
        <v/>
      </c>
      <c r="DV37" s="170" t="n">
        <v>167580</v>
      </c>
      <c r="DW37" s="170" t="n">
        <v>171000</v>
      </c>
      <c r="DX37" s="173">
        <f>IFERROR(DV37/(DW37*2.20462262185),0)</f>
        <v/>
      </c>
      <c r="DY37" s="170" t="n">
        <v>204820</v>
      </c>
      <c r="DZ37" s="170" t="n">
        <v>209000</v>
      </c>
      <c r="EA37" s="173">
        <f>IFERROR(DY37/(DZ37*2.20462262185),0)</f>
        <v/>
      </c>
      <c r="EE37" s="170" t="n">
        <v>269040</v>
      </c>
      <c r="EF37" s="170" t="n">
        <v>228000</v>
      </c>
      <c r="EG37" s="173">
        <f>IFERROR(EE37/(EF37*2.20462262185),0)</f>
        <v/>
      </c>
      <c r="EK37" s="170" t="n">
        <v>128820</v>
      </c>
      <c r="EL37" s="170" t="n">
        <v>114000</v>
      </c>
      <c r="EM37" s="173">
        <f>IFERROR(EK37/(EL37*2.20462262185),0)</f>
        <v/>
      </c>
      <c r="EN37" s="170" t="n">
        <v>447511</v>
      </c>
      <c r="EO37" s="170" t="n">
        <v>399000</v>
      </c>
      <c r="EP37" s="173">
        <f>IFERROR(EN37/(EO37*2.20462262185),0)</f>
        <v/>
      </c>
      <c r="EQ37" s="170" t="n">
        <v>300580</v>
      </c>
      <c r="ER37" s="170" t="n">
        <v>266000</v>
      </c>
      <c r="ES37" s="173">
        <f>IFERROR(EQ37/(ER37*2.20462262185),0)</f>
        <v/>
      </c>
      <c r="ET37" s="170" t="n">
        <v>300580</v>
      </c>
      <c r="EU37" s="170" t="n">
        <v>266000</v>
      </c>
      <c r="EV37" s="173">
        <f>IFERROR(ET37/(EU37*2.20462262185),0)</f>
        <v/>
      </c>
      <c r="EW37" s="170" t="n">
        <v>322050</v>
      </c>
      <c r="EX37" s="170" t="n">
        <v>285000</v>
      </c>
      <c r="EY37" s="173">
        <f>IFERROR(EW37/(EX37*2.20462262185),0)</f>
        <v/>
      </c>
      <c r="EZ37" s="170" t="n">
        <v>150290</v>
      </c>
      <c r="FA37" s="170" t="n">
        <v>133000</v>
      </c>
      <c r="FB37" s="173">
        <f>IFERROR(EZ37/(FA37*2.20462262185),0)</f>
        <v/>
      </c>
      <c r="FC37" s="170" t="n">
        <v>64410</v>
      </c>
      <c r="FD37" s="170" t="n">
        <v>57000</v>
      </c>
      <c r="FE37" s="173">
        <f>IFERROR(FC37/(FD37*2.20462262185),0)</f>
        <v/>
      </c>
      <c r="FF37" s="170" t="n">
        <v>214700</v>
      </c>
      <c r="FG37" s="170" t="n">
        <v>190000</v>
      </c>
      <c r="FH37" s="173">
        <f>IFERROR(FF37/(FG37*2.20462262185),0)</f>
        <v/>
      </c>
      <c r="FI37" s="170" t="n">
        <v>288610</v>
      </c>
      <c r="FJ37" s="170" t="n">
        <v>266000</v>
      </c>
      <c r="FK37" s="173">
        <f>IFERROR(FI37/(FJ37*2.20462262185),0)</f>
        <v/>
      </c>
      <c r="FL37" s="170" t="n">
        <v>664620</v>
      </c>
      <c r="FM37" s="170" t="n">
        <v>628275</v>
      </c>
      <c r="FN37" s="173">
        <f>IFERROR(FL37/(FM37*2.20462262185),0)</f>
        <v/>
      </c>
      <c r="FO37" s="170" t="n">
        <v>80560</v>
      </c>
      <c r="FP37" s="170" t="n">
        <v>76000</v>
      </c>
      <c r="FQ37" s="173">
        <f>IFERROR(FO37/(FP37*2.20462262185),0)</f>
        <v/>
      </c>
      <c r="FR37" s="170" t="n">
        <v>483360</v>
      </c>
      <c r="FS37" s="170" t="n">
        <v>456000</v>
      </c>
      <c r="FT37" s="173">
        <f>IFERROR(FR37/(FS37*2.20462262185),0)</f>
        <v/>
      </c>
    </row>
    <row r="38">
      <c r="A38" s="164" t="inlineStr">
        <is>
          <t>Turkey</t>
        </is>
      </c>
      <c r="B38" s="165">
        <f>SUM(I38,L38,O38,R38,U38,X38,AA38,AD38)</f>
        <v/>
      </c>
      <c r="C38" s="165">
        <f>SUM(J38,M38,P38,S38,V38,Y38,AB38,AE38)</f>
        <v/>
      </c>
      <c r="D38" s="166">
        <f>C38/1000000</f>
        <v/>
      </c>
      <c r="E38" s="166">
        <f>C38*2.20462262185/1000000</f>
        <v/>
      </c>
      <c r="F38" s="167">
        <f>IFERROR(B38/(C38/1000),0)</f>
        <v/>
      </c>
      <c r="G38" s="168">
        <f>IFERROR(B38/(C38*2.20462262185),0)</f>
        <v/>
      </c>
      <c r="I38" s="165" t="n">
        <v>395926</v>
      </c>
      <c r="J38" s="165" t="n">
        <v>356000</v>
      </c>
      <c r="K38" s="168">
        <f>IFERROR(I38/(J38*2.20462262185),0)</f>
        <v/>
      </c>
      <c r="U38" s="165" t="n">
        <v>166588</v>
      </c>
      <c r="V38" s="165" t="n">
        <v>198000</v>
      </c>
      <c r="W38" s="168">
        <f>IFERROR(U38/(V38*2.20462262185),0)</f>
        <v/>
      </c>
      <c r="X38" s="165" t="n">
        <v>1329306</v>
      </c>
      <c r="Y38" s="165" t="n">
        <v>1586626</v>
      </c>
      <c r="Z38" s="168">
        <f>IFERROR(X38/(Y38*2.20462262185),0)</f>
        <v/>
      </c>
      <c r="AA38" s="165" t="n">
        <v>580855</v>
      </c>
      <c r="AB38" s="165" t="n">
        <v>674965</v>
      </c>
      <c r="AC38" s="168">
        <f>IFERROR(AA38/(AB38*2.20462262185),0)</f>
        <v/>
      </c>
      <c r="AD38" s="165" t="n">
        <v>112600</v>
      </c>
      <c r="AE38" s="165" t="n">
        <v>73836</v>
      </c>
      <c r="AF38" s="168">
        <f>IFERROR(AD38/(AE38*2.20462262185),0)</f>
        <v/>
      </c>
      <c r="AG38" s="165" t="n">
        <v>727700</v>
      </c>
      <c r="AH38" s="165" t="n">
        <v>840257</v>
      </c>
      <c r="AI38" s="168">
        <f>IFERROR(AG38/(AH38*2.20462262185),0)</f>
        <v/>
      </c>
      <c r="AJ38" s="165" t="n">
        <v>784921</v>
      </c>
      <c r="AK38" s="165" t="n">
        <v>863000</v>
      </c>
      <c r="AL38" s="168">
        <f>IFERROR(AJ38/(AK38*2.20462262185),0)</f>
        <v/>
      </c>
      <c r="AM38" s="165" t="n">
        <v>576966</v>
      </c>
      <c r="AN38" s="165" t="n">
        <v>477784</v>
      </c>
      <c r="AO38" s="168">
        <f>IFERROR(AM38/(AN38*2.20462262185),0)</f>
        <v/>
      </c>
      <c r="AP38" s="165" t="n">
        <v>407694</v>
      </c>
      <c r="AQ38" s="165" t="n">
        <v>406076</v>
      </c>
      <c r="AR38" s="168">
        <f>IFERROR(AP38/(AQ38*2.20462262185),0)</f>
        <v/>
      </c>
      <c r="AS38" s="165" t="n">
        <v>1010074</v>
      </c>
      <c r="AT38" s="165" t="n">
        <v>982629</v>
      </c>
      <c r="AU38" s="168">
        <f>IFERROR(AS38/(AT38*2.20462262185),0)</f>
        <v/>
      </c>
      <c r="AV38" s="165" t="n">
        <v>285038</v>
      </c>
      <c r="AW38" s="165" t="n">
        <v>330000</v>
      </c>
      <c r="AX38" s="168">
        <f>IFERROR(AV38/(AW38*2.20462262185),0)</f>
        <v/>
      </c>
      <c r="AY38" s="165" t="n">
        <v>113340</v>
      </c>
      <c r="AZ38" s="165" t="n">
        <v>72330</v>
      </c>
      <c r="BA38" s="168">
        <f>IFERROR(AY38/(AZ38*2.20462262185),0)</f>
        <v/>
      </c>
      <c r="BB38" s="165" t="n">
        <v>451001</v>
      </c>
      <c r="BC38" s="165" t="n">
        <v>439127</v>
      </c>
      <c r="BD38" s="168">
        <f>IFERROR(BB38/(BC38*2.20462262185),0)</f>
        <v/>
      </c>
      <c r="BE38" s="165" t="n">
        <v>447841</v>
      </c>
      <c r="BF38" s="165" t="n">
        <v>484000</v>
      </c>
      <c r="BG38" s="168">
        <f>IFERROR(BE38/(BF38*2.20462262185),0)</f>
        <v/>
      </c>
      <c r="BH38" s="165" t="n">
        <v>112205</v>
      </c>
      <c r="BI38" s="165" t="n">
        <v>110000</v>
      </c>
      <c r="BJ38" s="168">
        <f>IFERROR(BH38/(BI38*2.20462262185),0)</f>
        <v/>
      </c>
      <c r="BK38" s="165" t="n">
        <v>1996035</v>
      </c>
      <c r="BL38" s="165" t="n">
        <v>1188000</v>
      </c>
      <c r="BM38" s="168">
        <f>IFERROR(BK38/(BL38*2.20462262185),0)</f>
        <v/>
      </c>
      <c r="BN38" s="165" t="n">
        <v>266442</v>
      </c>
      <c r="BO38" s="165" t="n">
        <v>255595</v>
      </c>
      <c r="BP38" s="168">
        <f>IFERROR(BN38/(BO38*2.20462262185),0)</f>
        <v/>
      </c>
      <c r="BQ38" s="165" t="n">
        <v>272211</v>
      </c>
      <c r="BR38" s="165" t="n">
        <v>264000</v>
      </c>
      <c r="BS38" s="168">
        <f>IFERROR(BQ38/(BR38*2.20462262185),0)</f>
        <v/>
      </c>
      <c r="BT38" s="165" t="n">
        <v>4574946</v>
      </c>
      <c r="BU38" s="165" t="n">
        <v>2707000</v>
      </c>
      <c r="BV38" s="168">
        <f>IFERROR(BT38/(BU38*2.20462262185),0)</f>
        <v/>
      </c>
      <c r="BW38" s="165" t="n">
        <v>6058789</v>
      </c>
      <c r="BX38" s="165" t="n">
        <v>3516400</v>
      </c>
      <c r="BY38" s="168">
        <f>IFERROR(BW38/(BX38*2.20462262185),0)</f>
        <v/>
      </c>
      <c r="BZ38" s="165" t="n">
        <v>5102803</v>
      </c>
      <c r="CA38" s="165" t="n">
        <v>2970000</v>
      </c>
      <c r="CB38" s="168">
        <f>IFERROR(BZ38/(CA38*2.20462262185),0)</f>
        <v/>
      </c>
      <c r="CC38" s="165" t="n">
        <v>297373</v>
      </c>
      <c r="CD38" s="165" t="n">
        <v>243150</v>
      </c>
      <c r="CE38" s="168">
        <f>IFERROR(CC38/(CD38*2.20462262185),0)</f>
        <v/>
      </c>
      <c r="CF38" s="165" t="n">
        <v>72430</v>
      </c>
      <c r="CG38" s="165" t="n">
        <v>59400</v>
      </c>
      <c r="CH38" s="168">
        <f>IFERROR(CF38/(CG38*2.20462262185),0)</f>
        <v/>
      </c>
      <c r="CI38" s="165" t="n">
        <v>1284519</v>
      </c>
      <c r="CJ38" s="165" t="n">
        <v>724450</v>
      </c>
      <c r="CK38" s="168">
        <f>IFERROR(CI38/(CJ38*2.20462262185),0)</f>
        <v/>
      </c>
      <c r="CL38" s="165" t="n">
        <v>226311</v>
      </c>
      <c r="CM38" s="165" t="n">
        <v>131000</v>
      </c>
      <c r="CN38" s="168">
        <f>IFERROR(CL38/(CM38*2.20462262185),0)</f>
        <v/>
      </c>
      <c r="CO38" s="165" t="n">
        <v>2046059</v>
      </c>
      <c r="CP38" s="165" t="n">
        <v>1122000</v>
      </c>
      <c r="CQ38" s="168">
        <f>IFERROR(CO38/(CP38*2.20462262185),0)</f>
        <v/>
      </c>
      <c r="CR38" s="165" t="n">
        <v>3334830</v>
      </c>
      <c r="CS38" s="165" t="n">
        <v>2445374</v>
      </c>
      <c r="CT38" s="168">
        <f>IFERROR(CR38/(CS38*2.20462262185),0)</f>
        <v/>
      </c>
      <c r="CU38" s="165" t="n">
        <v>255399</v>
      </c>
      <c r="CV38" s="165" t="n">
        <v>231000</v>
      </c>
      <c r="CW38" s="168">
        <f>IFERROR(CU38/(CV38*2.20462262185),0)</f>
        <v/>
      </c>
      <c r="CX38" s="165" t="n">
        <v>1678250</v>
      </c>
      <c r="CY38" s="165" t="n">
        <v>828260</v>
      </c>
      <c r="CZ38" s="168">
        <f>IFERROR(CX38/(CY38*2.20462262185),0)</f>
        <v/>
      </c>
      <c r="DA38" s="165" t="n">
        <v>2092374</v>
      </c>
      <c r="DB38" s="165" t="n">
        <v>1046200</v>
      </c>
      <c r="DC38" s="168">
        <f>IFERROR(DA38/(DB38*2.20462262185),0)</f>
        <v/>
      </c>
      <c r="DD38" s="165" t="n">
        <v>242000</v>
      </c>
      <c r="DE38" s="165" t="n">
        <v>220000</v>
      </c>
      <c r="DF38" s="168">
        <f>IFERROR(DD38/(DE38*2.20462262185),0)</f>
        <v/>
      </c>
      <c r="DG38" s="165" t="n">
        <v>451846</v>
      </c>
      <c r="DH38" s="165" t="n">
        <v>285041</v>
      </c>
      <c r="DI38" s="168">
        <f>IFERROR(DG38/(DH38*2.20462262185),0)</f>
        <v/>
      </c>
      <c r="DJ38" s="165" t="n">
        <v>83574</v>
      </c>
      <c r="DK38" s="165" t="n">
        <v>98595</v>
      </c>
      <c r="DL38" s="168">
        <f>IFERROR(DJ38/(DK38*2.20462262185),0)</f>
        <v/>
      </c>
      <c r="DM38" s="165" t="n">
        <v>533174</v>
      </c>
      <c r="DN38" s="165" t="n">
        <v>264000</v>
      </c>
      <c r="DO38" s="168">
        <f>IFERROR(DM38/(DN38*2.20462262185),0)</f>
        <v/>
      </c>
      <c r="DP38" s="165" t="n">
        <v>1551243</v>
      </c>
      <c r="DQ38" s="165" t="n">
        <v>770000</v>
      </c>
      <c r="DR38" s="168">
        <f>IFERROR(DP38/(DQ38*2.20462262185),0)</f>
        <v/>
      </c>
      <c r="EB38" s="165" t="n">
        <v>642789</v>
      </c>
      <c r="EC38" s="165" t="n">
        <v>396000</v>
      </c>
      <c r="ED38" s="168">
        <f>IFERROR(EB38/(EC38*2.20462262185),0)</f>
        <v/>
      </c>
      <c r="EE38" s="165" t="n">
        <v>2193856</v>
      </c>
      <c r="EF38" s="165" t="n">
        <v>1320000</v>
      </c>
      <c r="EG38" s="168">
        <f>IFERROR(EE38/(EF38*2.20462262185),0)</f>
        <v/>
      </c>
      <c r="EH38" s="165" t="n">
        <v>299587</v>
      </c>
      <c r="EI38" s="165" t="n">
        <v>203031</v>
      </c>
      <c r="EJ38" s="168">
        <f>IFERROR(EH38/(EI38*2.20462262185),0)</f>
        <v/>
      </c>
      <c r="EK38" s="165" t="n">
        <v>737963</v>
      </c>
      <c r="EL38" s="165" t="n">
        <v>516274</v>
      </c>
      <c r="EM38" s="168">
        <f>IFERROR(EK38/(EL38*2.20462262185),0)</f>
        <v/>
      </c>
      <c r="EN38" s="165" t="n">
        <v>914041</v>
      </c>
      <c r="EO38" s="165" t="n">
        <v>682000</v>
      </c>
      <c r="EP38" s="168">
        <f>IFERROR(EN38/(EO38*2.20462262185),0)</f>
        <v/>
      </c>
      <c r="EQ38" s="165" t="n">
        <v>582131</v>
      </c>
      <c r="ER38" s="165" t="n">
        <v>462000</v>
      </c>
      <c r="ES38" s="168">
        <f>IFERROR(EQ38/(ER38*2.20462262185),0)</f>
        <v/>
      </c>
      <c r="EW38" s="165" t="n">
        <v>834630</v>
      </c>
      <c r="EX38" s="165" t="n">
        <v>660000</v>
      </c>
      <c r="EY38" s="168">
        <f>IFERROR(EW38/(EX38*2.20462262185),0)</f>
        <v/>
      </c>
      <c r="FC38" s="165" t="n">
        <v>857819</v>
      </c>
      <c r="FD38" s="165" t="n">
        <v>638000</v>
      </c>
      <c r="FE38" s="168">
        <f>IFERROR(FC38/(FD38*2.20462262185),0)</f>
        <v/>
      </c>
      <c r="FF38" s="165" t="n">
        <v>1287126</v>
      </c>
      <c r="FG38" s="165" t="n">
        <v>1045410</v>
      </c>
      <c r="FH38" s="168">
        <f>IFERROR(FF38/(FG38*2.20462262185),0)</f>
        <v/>
      </c>
      <c r="FI38" s="165" t="n">
        <v>2607786</v>
      </c>
      <c r="FJ38" s="165" t="n">
        <v>1639972</v>
      </c>
      <c r="FK38" s="168">
        <f>IFERROR(FI38/(FJ38*2.20462262185),0)</f>
        <v/>
      </c>
      <c r="FO38" s="165" t="n">
        <v>451192</v>
      </c>
      <c r="FP38" s="165" t="n">
        <v>189420</v>
      </c>
      <c r="FQ38" s="168">
        <f>IFERROR(FO38/(FP38*2.20462262185),0)</f>
        <v/>
      </c>
      <c r="FR38" s="165" t="n">
        <v>191586</v>
      </c>
      <c r="FS38" s="165" t="n">
        <v>99600</v>
      </c>
      <c r="FT38" s="168">
        <f>IFERROR(FR38/(FS38*2.20462262185),0)</f>
        <v/>
      </c>
    </row>
    <row r="39">
      <c r="A39" s="169" t="inlineStr">
        <is>
          <t>Morocco</t>
        </is>
      </c>
      <c r="B39" s="170">
        <f>SUM(I39,L39,O39,R39,U39,X39,AA39,AD39)</f>
        <v/>
      </c>
      <c r="C39" s="170">
        <f>SUM(J39,M39,P39,S39,V39,Y39,AB39,AE39)</f>
        <v/>
      </c>
      <c r="D39" s="171">
        <f>C39/1000000</f>
        <v/>
      </c>
      <c r="E39" s="171">
        <f>C39*2.20462262185/1000000</f>
        <v/>
      </c>
      <c r="F39" s="172">
        <f>IFERROR(B39/(C39/1000),0)</f>
        <v/>
      </c>
      <c r="G39" s="173">
        <f>IFERROR(B39/(C39*2.20462262185),0)</f>
        <v/>
      </c>
      <c r="L39" s="170" t="n">
        <v>571720</v>
      </c>
      <c r="M39" s="170" t="n">
        <v>396000</v>
      </c>
      <c r="N39" s="173">
        <f>IFERROR(L39/(M39*2.20462262185),0)</f>
        <v/>
      </c>
      <c r="O39" s="170" t="n">
        <v>60430</v>
      </c>
      <c r="P39" s="170" t="n">
        <v>44000</v>
      </c>
      <c r="Q39" s="173">
        <f>IFERROR(O39/(P39*2.20462262185),0)</f>
        <v/>
      </c>
      <c r="R39" s="170" t="n">
        <v>883700</v>
      </c>
      <c r="S39" s="170" t="n">
        <v>660000</v>
      </c>
      <c r="T39" s="173">
        <f>IFERROR(R39/(S39*2.20462262185),0)</f>
        <v/>
      </c>
      <c r="U39" s="170" t="n">
        <v>288950</v>
      </c>
      <c r="V39" s="170" t="n">
        <v>220000</v>
      </c>
      <c r="W39" s="173">
        <f>IFERROR(U39/(V39*2.20462262185),0)</f>
        <v/>
      </c>
      <c r="X39" s="170" t="n">
        <v>1252450</v>
      </c>
      <c r="Y39" s="170" t="n">
        <v>1012000</v>
      </c>
      <c r="Z39" s="173">
        <f>IFERROR(X39/(Y39*2.20462262185),0)</f>
        <v/>
      </c>
      <c r="AJ39" s="170" t="n">
        <v>422400</v>
      </c>
      <c r="AK39" s="170" t="n">
        <v>352990</v>
      </c>
      <c r="AL39" s="173">
        <f>IFERROR(AJ39/(AK39*2.20462262185),0)</f>
        <v/>
      </c>
      <c r="AM39" s="170" t="n">
        <v>924000</v>
      </c>
      <c r="AN39" s="170" t="n">
        <v>770000</v>
      </c>
      <c r="AO39" s="173">
        <f>IFERROR(AM39/(AN39*2.20462262185),0)</f>
        <v/>
      </c>
      <c r="AP39" s="170" t="n">
        <v>396000</v>
      </c>
      <c r="AQ39" s="170" t="n">
        <v>330000</v>
      </c>
      <c r="AR39" s="173">
        <f>IFERROR(AP39/(AQ39*2.20462262185),0)</f>
        <v/>
      </c>
      <c r="AY39" s="170" t="n">
        <v>440440</v>
      </c>
      <c r="AZ39" s="170" t="n">
        <v>308000</v>
      </c>
      <c r="BA39" s="173">
        <f>IFERROR(AY39/(AZ39*2.20462262185),0)</f>
        <v/>
      </c>
      <c r="BK39" s="170" t="n">
        <v>504900</v>
      </c>
      <c r="BL39" s="170" t="n">
        <v>330000</v>
      </c>
      <c r="BM39" s="173">
        <f>IFERROR(BK39/(BL39*2.20462262185),0)</f>
        <v/>
      </c>
      <c r="BW39" s="170" t="n">
        <v>34298</v>
      </c>
      <c r="BX39" s="170" t="n">
        <v>22000</v>
      </c>
      <c r="BY39" s="173">
        <f>IFERROR(BW39/(BX39*2.20462262185),0)</f>
        <v/>
      </c>
      <c r="CC39" s="170" t="n">
        <v>626340</v>
      </c>
      <c r="CD39" s="170" t="n">
        <v>440000</v>
      </c>
      <c r="CE39" s="173">
        <f>IFERROR(CC39/(CD39*2.20462262185),0)</f>
        <v/>
      </c>
      <c r="CF39" s="170" t="n">
        <v>492096</v>
      </c>
      <c r="CG39" s="170" t="n">
        <v>352000</v>
      </c>
      <c r="CH39" s="173">
        <f>IFERROR(CF39/(CG39*2.20462262185),0)</f>
        <v/>
      </c>
      <c r="CI39" s="170" t="n">
        <v>955768</v>
      </c>
      <c r="CJ39" s="170" t="n">
        <v>704000</v>
      </c>
      <c r="CK39" s="173">
        <f>IFERROR(CI39/(CJ39*2.20462262185),0)</f>
        <v/>
      </c>
      <c r="CL39" s="170" t="n">
        <v>1882690</v>
      </c>
      <c r="CM39" s="170" t="n">
        <v>1408000</v>
      </c>
      <c r="CN39" s="173">
        <f>IFERROR(CL39/(CM39*2.20462262185),0)</f>
        <v/>
      </c>
      <c r="CO39" s="170" t="n">
        <v>1430295</v>
      </c>
      <c r="CP39" s="170" t="n">
        <v>1100000</v>
      </c>
      <c r="CQ39" s="173">
        <f>IFERROR(CO39/(CP39*2.20462262185),0)</f>
        <v/>
      </c>
      <c r="CR39" s="170" t="n">
        <v>282920</v>
      </c>
      <c r="CS39" s="170" t="n">
        <v>220000</v>
      </c>
      <c r="CT39" s="173">
        <f>IFERROR(CR39/(CS39*2.20462262185),0)</f>
        <v/>
      </c>
      <c r="CU39" s="170" t="n">
        <v>1555312</v>
      </c>
      <c r="CV39" s="170" t="n">
        <v>1254000</v>
      </c>
      <c r="CW39" s="173">
        <f>IFERROR(CU39/(CV39*2.20462262185),0)</f>
        <v/>
      </c>
      <c r="DA39" s="170" t="n">
        <v>617320</v>
      </c>
      <c r="DB39" s="170" t="n">
        <v>506000</v>
      </c>
      <c r="DC39" s="173">
        <f>IFERROR(DA39/(DB39*2.20462262185),0)</f>
        <v/>
      </c>
      <c r="DG39" s="170" t="n">
        <v>1851960</v>
      </c>
      <c r="DH39" s="170" t="n">
        <v>1518000</v>
      </c>
      <c r="DI39" s="173">
        <f>IFERROR(DG39/(DH39*2.20462262185),0)</f>
        <v/>
      </c>
      <c r="DM39" s="170" t="n">
        <v>912560</v>
      </c>
      <c r="DN39" s="170" t="n">
        <v>748000</v>
      </c>
      <c r="DO39" s="173">
        <f>IFERROR(DM39/(DN39*2.20462262185),0)</f>
        <v/>
      </c>
      <c r="DP39" s="170" t="n">
        <v>322080</v>
      </c>
      <c r="DQ39" s="170" t="n">
        <v>264000</v>
      </c>
      <c r="DR39" s="173">
        <f>IFERROR(DP39/(DQ39*2.20462262185),0)</f>
        <v/>
      </c>
      <c r="DV39" s="170" t="n">
        <v>669185</v>
      </c>
      <c r="DW39" s="170" t="n">
        <v>506000</v>
      </c>
      <c r="DX39" s="173">
        <f>IFERROR(DV39/(DW39*2.20462262185),0)</f>
        <v/>
      </c>
    </row>
    <row r="40">
      <c r="A40" s="169" t="inlineStr">
        <is>
          <t>Tanzania</t>
        </is>
      </c>
      <c r="B40" s="170">
        <f>SUM(I40,L40,O40,R40,U40,X40,AA40,AD40)</f>
        <v/>
      </c>
      <c r="C40" s="170">
        <f>SUM(J40,M40,P40,S40,V40,Y40,AB40,AE40)</f>
        <v/>
      </c>
      <c r="D40" s="171">
        <f>C40/1000000</f>
        <v/>
      </c>
      <c r="E40" s="171">
        <f>C40*2.20462262185/1000000</f>
        <v/>
      </c>
      <c r="F40" s="172">
        <f>IFERROR(B40/(C40/1000),0)</f>
        <v/>
      </c>
      <c r="G40" s="173">
        <f>IFERROR(B40/(C40*2.20462262185),0)</f>
        <v/>
      </c>
      <c r="I40" s="170" t="n">
        <v>191881</v>
      </c>
      <c r="J40" s="170" t="n">
        <v>382873</v>
      </c>
      <c r="K40" s="173">
        <f>IFERROR(I40/(J40*2.20462262185),0)</f>
        <v/>
      </c>
      <c r="L40" s="170" t="n">
        <v>58611</v>
      </c>
      <c r="M40" s="170" t="n">
        <v>124570</v>
      </c>
      <c r="N40" s="173">
        <f>IFERROR(L40/(M40*2.20462262185),0)</f>
        <v/>
      </c>
      <c r="O40" s="170" t="n">
        <v>158087</v>
      </c>
      <c r="P40" s="170" t="n">
        <v>300190</v>
      </c>
      <c r="Q40" s="173">
        <f>IFERROR(O40/(P40*2.20462262185),0)</f>
        <v/>
      </c>
      <c r="R40" s="170" t="n">
        <v>190685</v>
      </c>
      <c r="S40" s="170" t="n">
        <v>373192</v>
      </c>
      <c r="T40" s="173">
        <f>IFERROR(R40/(S40*2.20462262185),0)</f>
        <v/>
      </c>
      <c r="U40" s="170" t="n">
        <v>230805</v>
      </c>
      <c r="V40" s="170" t="n">
        <v>462308</v>
      </c>
      <c r="W40" s="173">
        <f>IFERROR(U40/(V40*2.20462262185),0)</f>
        <v/>
      </c>
      <c r="X40" s="170" t="n">
        <v>171628</v>
      </c>
      <c r="Y40" s="170" t="n">
        <v>343830</v>
      </c>
      <c r="Z40" s="173">
        <f>IFERROR(X40/(Y40*2.20462262185),0)</f>
        <v/>
      </c>
      <c r="AA40" s="170" t="n">
        <v>61697</v>
      </c>
      <c r="AB40" s="170" t="n">
        <v>121000</v>
      </c>
      <c r="AC40" s="173">
        <f>IFERROR(AA40/(AB40*2.20462262185),0)</f>
        <v/>
      </c>
      <c r="AD40" s="170" t="n">
        <v>49585</v>
      </c>
      <c r="AE40" s="170" t="n">
        <v>93812</v>
      </c>
      <c r="AF40" s="173">
        <f>IFERROR(AD40/(AE40*2.20462262185),0)</f>
        <v/>
      </c>
      <c r="AG40" s="170" t="n">
        <v>234607</v>
      </c>
      <c r="AH40" s="170" t="n">
        <v>411886</v>
      </c>
      <c r="AI40" s="173">
        <f>IFERROR(AG40/(AH40*2.20462262185),0)</f>
        <v/>
      </c>
      <c r="AJ40" s="170" t="n">
        <v>126792</v>
      </c>
      <c r="AK40" s="170" t="n">
        <v>222350</v>
      </c>
      <c r="AL40" s="173">
        <f>IFERROR(AJ40/(AK40*2.20462262185),0)</f>
        <v/>
      </c>
      <c r="AM40" s="170" t="n">
        <v>220027</v>
      </c>
      <c r="AN40" s="170" t="n">
        <v>396310</v>
      </c>
      <c r="AO40" s="173">
        <f>IFERROR(AM40/(AN40*2.20462262185),0)</f>
        <v/>
      </c>
      <c r="AP40" s="170" t="n">
        <v>129796</v>
      </c>
      <c r="AQ40" s="170" t="n">
        <v>218530</v>
      </c>
      <c r="AR40" s="173">
        <f>IFERROR(AP40/(AQ40*2.20462262185),0)</f>
        <v/>
      </c>
      <c r="AS40" s="170" t="n">
        <v>205948</v>
      </c>
      <c r="AT40" s="170" t="n">
        <v>372080</v>
      </c>
      <c r="AU40" s="173">
        <f>IFERROR(AS40/(AT40*2.20462262185),0)</f>
        <v/>
      </c>
      <c r="AV40" s="170" t="n">
        <v>137773</v>
      </c>
      <c r="AW40" s="170" t="n">
        <v>220850</v>
      </c>
      <c r="AX40" s="173">
        <f>IFERROR(AV40/(AW40*2.20462262185),0)</f>
        <v/>
      </c>
      <c r="AY40" s="170" t="n">
        <v>542959</v>
      </c>
      <c r="AZ40" s="170" t="n">
        <v>853974</v>
      </c>
      <c r="BA40" s="173">
        <f>IFERROR(AY40/(AZ40*2.20462262185),0)</f>
        <v/>
      </c>
      <c r="BB40" s="170" t="n">
        <v>309270</v>
      </c>
      <c r="BC40" s="170" t="n">
        <v>511315</v>
      </c>
      <c r="BD40" s="173">
        <f>IFERROR(BB40/(BC40*2.20462262185),0)</f>
        <v/>
      </c>
      <c r="BE40" s="170" t="n">
        <v>324085</v>
      </c>
      <c r="BF40" s="170" t="n">
        <v>538726</v>
      </c>
      <c r="BG40" s="173">
        <f>IFERROR(BE40/(BF40*2.20462262185),0)</f>
        <v/>
      </c>
      <c r="BH40" s="170" t="n">
        <v>260147</v>
      </c>
      <c r="BI40" s="170" t="n">
        <v>414314</v>
      </c>
      <c r="BJ40" s="173">
        <f>IFERROR(BH40/(BI40*2.20462262185),0)</f>
        <v/>
      </c>
      <c r="BK40" s="170" t="n">
        <v>273435</v>
      </c>
      <c r="BL40" s="170" t="n">
        <v>427170</v>
      </c>
      <c r="BM40" s="173">
        <f>IFERROR(BK40/(BL40*2.20462262185),0)</f>
        <v/>
      </c>
      <c r="BN40" s="170" t="n">
        <v>261109</v>
      </c>
      <c r="BO40" s="170" t="n">
        <v>413100</v>
      </c>
      <c r="BP40" s="173">
        <f>IFERROR(BN40/(BO40*2.20462262185),0)</f>
        <v/>
      </c>
      <c r="BQ40" s="170" t="n">
        <v>76315</v>
      </c>
      <c r="BR40" s="170" t="n">
        <v>122600</v>
      </c>
      <c r="BS40" s="173">
        <f>IFERROR(BQ40/(BR40*2.20462262185),0)</f>
        <v/>
      </c>
      <c r="BT40" s="170" t="n">
        <v>181086</v>
      </c>
      <c r="BU40" s="170" t="n">
        <v>268760</v>
      </c>
      <c r="BV40" s="173">
        <f>IFERROR(BT40/(BU40*2.20462262185),0)</f>
        <v/>
      </c>
      <c r="BW40" s="170" t="n">
        <v>205052</v>
      </c>
      <c r="BX40" s="170" t="n">
        <v>335002</v>
      </c>
      <c r="BY40" s="173">
        <f>IFERROR(BW40/(BX40*2.20462262185),0)</f>
        <v/>
      </c>
      <c r="CF40" s="170" t="n">
        <v>163351</v>
      </c>
      <c r="CG40" s="170" t="n">
        <v>271930</v>
      </c>
      <c r="CH40" s="173">
        <f>IFERROR(CF40/(CG40*2.20462262185),0)</f>
        <v/>
      </c>
      <c r="CI40" s="170" t="n">
        <v>150725</v>
      </c>
      <c r="CJ40" s="170" t="n">
        <v>247500</v>
      </c>
      <c r="CK40" s="173">
        <f>IFERROR(CI40/(CJ40*2.20462262185),0)</f>
        <v/>
      </c>
      <c r="CL40" s="170" t="n">
        <v>13425</v>
      </c>
      <c r="CM40" s="170" t="n">
        <v>24500</v>
      </c>
      <c r="CN40" s="173">
        <f>IFERROR(CL40/(CM40*2.20462262185),0)</f>
        <v/>
      </c>
      <c r="CO40" s="170" t="n">
        <v>183855</v>
      </c>
      <c r="CP40" s="170" t="n">
        <v>336700</v>
      </c>
      <c r="CQ40" s="173">
        <f>IFERROR(CO40/(CP40*2.20462262185),0)</f>
        <v/>
      </c>
      <c r="CR40" s="170" t="n">
        <v>183254</v>
      </c>
      <c r="CS40" s="170" t="n">
        <v>332112</v>
      </c>
      <c r="CT40" s="173">
        <f>IFERROR(CR40/(CS40*2.20462262185),0)</f>
        <v/>
      </c>
      <c r="CU40" s="170" t="n">
        <v>267253</v>
      </c>
      <c r="CV40" s="170" t="n">
        <v>462872</v>
      </c>
      <c r="CW40" s="173">
        <f>IFERROR(CU40/(CV40*2.20462262185),0)</f>
        <v/>
      </c>
      <c r="CX40" s="170" t="n">
        <v>317262</v>
      </c>
      <c r="CY40" s="170" t="n">
        <v>574561</v>
      </c>
      <c r="CZ40" s="173">
        <f>IFERROR(CX40/(CY40*2.20462262185),0)</f>
        <v/>
      </c>
      <c r="DA40" s="170" t="n">
        <v>64184</v>
      </c>
      <c r="DB40" s="170" t="n">
        <v>123800</v>
      </c>
      <c r="DC40" s="173">
        <f>IFERROR(DA40/(DB40*2.20462262185),0)</f>
        <v/>
      </c>
      <c r="DD40" s="170" t="n">
        <v>128368</v>
      </c>
      <c r="DE40" s="170" t="n">
        <v>247600</v>
      </c>
      <c r="DF40" s="173">
        <f>IFERROR(DD40/(DE40*2.20462262185),0)</f>
        <v/>
      </c>
      <c r="DG40" s="170" t="n">
        <v>125818</v>
      </c>
      <c r="DH40" s="170" t="n">
        <v>243850</v>
      </c>
      <c r="DI40" s="173">
        <f>IFERROR(DG40/(DH40*2.20462262185),0)</f>
        <v/>
      </c>
      <c r="DJ40" s="170" t="n">
        <v>132057</v>
      </c>
      <c r="DK40" s="170" t="n">
        <v>260533</v>
      </c>
      <c r="DL40" s="173">
        <f>IFERROR(DJ40/(DK40*2.20462262185),0)</f>
        <v/>
      </c>
    </row>
    <row r="41">
      <c r="A41" s="164" t="inlineStr">
        <is>
          <t>United Arab Emirates</t>
        </is>
      </c>
      <c r="B41" s="165">
        <f>SUM(I41,L41,O41,R41,U41,X41,AA41,AD41)</f>
        <v/>
      </c>
      <c r="C41" s="165">
        <f>SUM(J41,M41,P41,S41,V41,Y41,AB41,AE41)</f>
        <v/>
      </c>
      <c r="D41" s="166">
        <f>C41/1000000</f>
        <v/>
      </c>
      <c r="E41" s="166">
        <f>C41*2.20462262185/1000000</f>
        <v/>
      </c>
      <c r="F41" s="167">
        <f>IFERROR(B41/(C41/1000),0)</f>
        <v/>
      </c>
      <c r="G41" s="168">
        <f>IFERROR(B41/(C41*2.20462262185),0)</f>
        <v/>
      </c>
      <c r="AA41" s="165" t="n">
        <v>231000</v>
      </c>
      <c r="AB41" s="165" t="n">
        <v>220000</v>
      </c>
      <c r="AC41" s="168">
        <f>IFERROR(AA41/(AB41*2.20462262185),0)</f>
        <v/>
      </c>
      <c r="AD41" s="165" t="n">
        <v>231000</v>
      </c>
      <c r="AE41" s="165" t="n">
        <v>220000</v>
      </c>
      <c r="AF41" s="168">
        <f>IFERROR(AD41/(AE41*2.20462262185),0)</f>
        <v/>
      </c>
      <c r="AG41" s="165" t="n">
        <v>231000</v>
      </c>
      <c r="AH41" s="165" t="n">
        <v>220000</v>
      </c>
      <c r="AI41" s="168">
        <f>IFERROR(AG41/(AH41*2.20462262185),0)</f>
        <v/>
      </c>
      <c r="AP41" s="165" t="n">
        <v>23120</v>
      </c>
      <c r="AQ41" s="165" t="n">
        <v>34000</v>
      </c>
      <c r="AR41" s="168">
        <f>IFERROR(AP41/(AQ41*2.20462262185),0)</f>
        <v/>
      </c>
    </row>
    <row r="42">
      <c r="A42" s="169" t="inlineStr">
        <is>
          <t>Dominican Republic</t>
        </is>
      </c>
      <c r="B42" s="170">
        <f>SUM(I42,L42,O42,R42,U42,X42,AA42,AD42)</f>
        <v/>
      </c>
      <c r="C42" s="170">
        <f>SUM(J42,M42,P42,S42,V42,Y42,AB42,AE42)</f>
        <v/>
      </c>
      <c r="D42" s="171">
        <f>C42/1000000</f>
        <v/>
      </c>
      <c r="E42" s="171">
        <f>C42*2.20462262185/1000000</f>
        <v/>
      </c>
      <c r="F42" s="172">
        <f>IFERROR(B42/(C42/1000),0)</f>
        <v/>
      </c>
      <c r="G42" s="173">
        <f>IFERROR(B42/(C42*2.20462262185),0)</f>
        <v/>
      </c>
      <c r="I42" s="170" t="n">
        <v>31794</v>
      </c>
      <c r="J42" s="170" t="n">
        <v>52990</v>
      </c>
      <c r="K42" s="173">
        <f>IFERROR(I42/(J42*2.20462262185),0)</f>
        <v/>
      </c>
      <c r="O42" s="170" t="n">
        <v>7759</v>
      </c>
      <c r="P42" s="170" t="n">
        <v>22798</v>
      </c>
      <c r="Q42" s="173">
        <f>IFERROR(O42/(P42*2.20462262185),0)</f>
        <v/>
      </c>
      <c r="R42" s="170" t="n">
        <v>8000</v>
      </c>
      <c r="S42" s="170" t="n">
        <v>23864</v>
      </c>
      <c r="T42" s="173">
        <f>IFERROR(R42/(S42*2.20462262185),0)</f>
        <v/>
      </c>
      <c r="U42" s="170" t="n">
        <v>50552</v>
      </c>
      <c r="V42" s="170" t="n">
        <v>79092</v>
      </c>
      <c r="W42" s="173">
        <f>IFERROR(U42/(V42*2.20462262185),0)</f>
        <v/>
      </c>
      <c r="X42" s="170" t="n">
        <v>15218</v>
      </c>
      <c r="Y42" s="170" t="n">
        <v>45950</v>
      </c>
      <c r="Z42" s="173">
        <f>IFERROR(X42/(Y42*2.20462262185),0)</f>
        <v/>
      </c>
      <c r="AG42" s="170" t="n">
        <v>25767</v>
      </c>
      <c r="AH42" s="170" t="n">
        <v>62628</v>
      </c>
      <c r="AI42" s="173">
        <f>IFERROR(AG42/(AH42*2.20462262185),0)</f>
        <v/>
      </c>
      <c r="AM42" s="170" t="n">
        <v>16841</v>
      </c>
      <c r="AN42" s="170" t="n">
        <v>45511</v>
      </c>
      <c r="AO42" s="173">
        <f>IFERROR(AM42/(AN42*2.20462262185),0)</f>
        <v/>
      </c>
      <c r="AP42" s="170" t="n">
        <v>8497</v>
      </c>
      <c r="AQ42" s="170" t="n">
        <v>22442</v>
      </c>
      <c r="AR42" s="173">
        <f>IFERROR(AP42/(AQ42*2.20462262185),0)</f>
        <v/>
      </c>
      <c r="AS42" s="170" t="n">
        <v>18460</v>
      </c>
      <c r="AT42" s="170" t="n">
        <v>45837</v>
      </c>
      <c r="AU42" s="173">
        <f>IFERROR(AS42/(AT42*2.20462262185),0)</f>
        <v/>
      </c>
      <c r="AV42" s="170" t="n">
        <v>41746</v>
      </c>
      <c r="AW42" s="170" t="n">
        <v>81283</v>
      </c>
      <c r="AX42" s="173">
        <f>IFERROR(AV42/(AW42*2.20462262185),0)</f>
        <v/>
      </c>
      <c r="AY42" s="170" t="n">
        <v>337211</v>
      </c>
      <c r="AZ42" s="170" t="n">
        <v>448331</v>
      </c>
      <c r="BA42" s="173">
        <f>IFERROR(AY42/(AZ42*2.20462262185),0)</f>
        <v/>
      </c>
      <c r="BB42" s="170" t="n">
        <v>18783</v>
      </c>
      <c r="BC42" s="170" t="n">
        <v>43219</v>
      </c>
      <c r="BD42" s="173">
        <f>IFERROR(BB42/(BC42*2.20462262185),0)</f>
        <v/>
      </c>
      <c r="BE42" s="170" t="n">
        <v>47183</v>
      </c>
      <c r="BF42" s="170" t="n">
        <v>82849</v>
      </c>
      <c r="BG42" s="173">
        <f>IFERROR(BE42/(BF42*2.20462262185),0)</f>
        <v/>
      </c>
      <c r="BH42" s="170" t="n">
        <v>49925</v>
      </c>
      <c r="BI42" s="170" t="n">
        <v>61598</v>
      </c>
      <c r="BJ42" s="173">
        <f>IFERROR(BH42/(BI42*2.20462262185),0)</f>
        <v/>
      </c>
      <c r="BK42" s="170" t="n">
        <v>9701</v>
      </c>
      <c r="BL42" s="170" t="n">
        <v>22501</v>
      </c>
      <c r="BM42" s="173">
        <f>IFERROR(BK42/(BL42*2.20462262185),0)</f>
        <v/>
      </c>
      <c r="BQ42" s="170" t="n">
        <v>56265</v>
      </c>
      <c r="BR42" s="170" t="n">
        <v>103455</v>
      </c>
      <c r="BS42" s="173">
        <f>IFERROR(BQ42/(BR42*2.20462262185),0)</f>
        <v/>
      </c>
      <c r="BZ42" s="170" t="n">
        <v>19430</v>
      </c>
      <c r="CA42" s="170" t="n">
        <v>45353</v>
      </c>
      <c r="CB42" s="173">
        <f>IFERROR(BZ42/(CA42*2.20462262185),0)</f>
        <v/>
      </c>
      <c r="CC42" s="170" t="n">
        <v>51154</v>
      </c>
      <c r="CD42" s="170" t="n">
        <v>95073</v>
      </c>
      <c r="CE42" s="173">
        <f>IFERROR(CC42/(CD42*2.20462262185),0)</f>
        <v/>
      </c>
      <c r="CF42" s="170" t="n">
        <v>48940</v>
      </c>
      <c r="CG42" s="170" t="n">
        <v>85192</v>
      </c>
      <c r="CH42" s="173">
        <f>IFERROR(CF42/(CG42*2.20462262185),0)</f>
        <v/>
      </c>
      <c r="CI42" s="170" t="n">
        <v>44949</v>
      </c>
      <c r="CJ42" s="170" t="n">
        <v>73334</v>
      </c>
      <c r="CK42" s="173">
        <f>IFERROR(CI42/(CJ42*2.20462262185),0)</f>
        <v/>
      </c>
      <c r="CL42" s="170" t="n">
        <v>122645</v>
      </c>
      <c r="CM42" s="170" t="n">
        <v>219108</v>
      </c>
      <c r="CN42" s="173">
        <f>IFERROR(CL42/(CM42*2.20462262185),0)</f>
        <v/>
      </c>
      <c r="CO42" s="170" t="n">
        <v>169967</v>
      </c>
      <c r="CP42" s="170" t="n">
        <v>219343</v>
      </c>
      <c r="CQ42" s="173">
        <f>IFERROR(CO42/(CP42*2.20462262185),0)</f>
        <v/>
      </c>
      <c r="CR42" s="170" t="n">
        <v>9107</v>
      </c>
      <c r="CS42" s="170" t="n">
        <v>36243</v>
      </c>
      <c r="CT42" s="173">
        <f>IFERROR(CR42/(CS42*2.20462262185),0)</f>
        <v/>
      </c>
      <c r="CU42" s="170" t="n">
        <v>21941</v>
      </c>
      <c r="CV42" s="170" t="n">
        <v>55125</v>
      </c>
      <c r="CW42" s="173">
        <f>IFERROR(CU42/(CV42*2.20462262185),0)</f>
        <v/>
      </c>
      <c r="CX42" s="170" t="n">
        <v>9581</v>
      </c>
      <c r="CY42" s="170" t="n">
        <v>18765</v>
      </c>
      <c r="CZ42" s="173">
        <f>IFERROR(CX42/(CY42*2.20462262185),0)</f>
        <v/>
      </c>
      <c r="DA42" s="170" t="n">
        <v>20236</v>
      </c>
      <c r="DB42" s="170" t="n">
        <v>42775</v>
      </c>
      <c r="DC42" s="173">
        <f>IFERROR(DA42/(DB42*2.20462262185),0)</f>
        <v/>
      </c>
      <c r="DD42" s="170" t="n">
        <v>45735</v>
      </c>
      <c r="DE42" s="170" t="n">
        <v>80071</v>
      </c>
      <c r="DF42" s="173">
        <f>IFERROR(DD42/(DE42*2.20462262185),0)</f>
        <v/>
      </c>
      <c r="DG42" s="170" t="n">
        <v>5273</v>
      </c>
      <c r="DH42" s="170" t="n">
        <v>18000</v>
      </c>
      <c r="DI42" s="173">
        <f>IFERROR(DG42/(DH42*2.20462262185),0)</f>
        <v/>
      </c>
      <c r="EN42" s="170" t="n">
        <v>91960</v>
      </c>
      <c r="EO42" s="170" t="n">
        <v>43700</v>
      </c>
      <c r="EP42" s="173">
        <f>IFERROR(EN42/(EO42*2.20462262185),0)</f>
        <v/>
      </c>
    </row>
    <row r="43">
      <c r="A43" s="169" t="inlineStr">
        <is>
          <t>El Salvador</t>
        </is>
      </c>
      <c r="B43" s="170">
        <f>SUM(I43,L43,O43,R43,U43,X43,AA43,AD43)</f>
        <v/>
      </c>
      <c r="C43" s="170">
        <f>SUM(J43,M43,P43,S43,V43,Y43,AB43,AE43)</f>
        <v/>
      </c>
      <c r="D43" s="171">
        <f>C43/1000000</f>
        <v/>
      </c>
      <c r="E43" s="171">
        <f>C43*2.20462262185/1000000</f>
        <v/>
      </c>
      <c r="F43" s="172">
        <f>IFERROR(B43/(C43/1000),0)</f>
        <v/>
      </c>
      <c r="G43" s="173">
        <f>IFERROR(B43/(C43*2.20462262185),0)</f>
        <v/>
      </c>
      <c r="R43" s="170" t="n">
        <v>25022</v>
      </c>
      <c r="S43" s="170" t="n">
        <v>38814</v>
      </c>
      <c r="T43" s="173">
        <f>IFERROR(R43/(S43*2.20462262185),0)</f>
        <v/>
      </c>
      <c r="U43" s="170" t="n">
        <v>33354</v>
      </c>
      <c r="V43" s="170" t="n">
        <v>79832</v>
      </c>
      <c r="W43" s="173">
        <f>IFERROR(U43/(V43*2.20462262185),0)</f>
        <v/>
      </c>
      <c r="X43" s="170" t="n">
        <v>24789</v>
      </c>
      <c r="Y43" s="170" t="n">
        <v>59496</v>
      </c>
      <c r="Z43" s="173">
        <f>IFERROR(X43/(Y43*2.20462262185),0)</f>
        <v/>
      </c>
      <c r="AA43" s="170" t="n">
        <v>5398</v>
      </c>
      <c r="AB43" s="170" t="n">
        <v>19958</v>
      </c>
      <c r="AC43" s="173">
        <f>IFERROR(AA43/(AB43*2.20462262185),0)</f>
        <v/>
      </c>
      <c r="AD43" s="170" t="n">
        <v>11558</v>
      </c>
      <c r="AE43" s="170" t="n">
        <v>19958</v>
      </c>
      <c r="AF43" s="173">
        <f>IFERROR(AD43/(AE43*2.20462262185),0)</f>
        <v/>
      </c>
      <c r="AJ43" s="170" t="n">
        <v>22634</v>
      </c>
      <c r="AK43" s="170" t="n">
        <v>39788</v>
      </c>
      <c r="AL43" s="173">
        <f>IFERROR(AJ43/(AK43*2.20462262185),0)</f>
        <v/>
      </c>
      <c r="AM43" s="170" t="n">
        <v>31903</v>
      </c>
      <c r="AN43" s="170" t="n">
        <v>59557</v>
      </c>
      <c r="AO43" s="173">
        <f>IFERROR(AM43/(AN43*2.20462262185),0)</f>
        <v/>
      </c>
      <c r="AP43" s="170" t="n">
        <v>11886</v>
      </c>
      <c r="AQ43" s="170" t="n">
        <v>18144</v>
      </c>
      <c r="AR43" s="173">
        <f>IFERROR(AP43/(AQ43*2.20462262185),0)</f>
        <v/>
      </c>
      <c r="AS43" s="170" t="n">
        <v>44651</v>
      </c>
      <c r="AT43" s="170" t="n">
        <v>76581</v>
      </c>
      <c r="AU43" s="173">
        <f>IFERROR(AS43/(AT43*2.20462262185),0)</f>
        <v/>
      </c>
      <c r="AV43" s="170" t="n">
        <v>7716</v>
      </c>
      <c r="AW43" s="170" t="n">
        <v>19147</v>
      </c>
      <c r="AX43" s="173">
        <f>IFERROR(AV43/(AW43*2.20462262185),0)</f>
        <v/>
      </c>
      <c r="BH43" s="170" t="n">
        <v>11181</v>
      </c>
      <c r="BI43" s="170" t="n">
        <v>18801</v>
      </c>
      <c r="BJ43" s="173">
        <f>IFERROR(BH43/(BI43*2.20462262185),0)</f>
        <v/>
      </c>
    </row>
    <row r="44">
      <c r="A44" s="169" t="inlineStr">
        <is>
          <t>Honduras</t>
        </is>
      </c>
      <c r="B44" s="170">
        <f>SUM(I44,L44,O44,R44,U44,X44,AA44,AD44)</f>
        <v/>
      </c>
      <c r="C44" s="170">
        <f>SUM(J44,M44,P44,S44,V44,Y44,AB44,AE44)</f>
        <v/>
      </c>
      <c r="D44" s="171">
        <f>C44/1000000</f>
        <v/>
      </c>
      <c r="E44" s="171">
        <f>C44*2.20462262185/1000000</f>
        <v/>
      </c>
      <c r="F44" s="172">
        <f>IFERROR(B44/(C44/1000),0)</f>
        <v/>
      </c>
      <c r="G44" s="173">
        <f>IFERROR(B44/(C44*2.20462262185),0)</f>
        <v/>
      </c>
      <c r="I44" s="170" t="n">
        <v>72680</v>
      </c>
      <c r="J44" s="170" t="n">
        <v>83336</v>
      </c>
      <c r="K44" s="173">
        <f>IFERROR(I44/(J44*2.20462262185),0)</f>
        <v/>
      </c>
      <c r="U44" s="170" t="n">
        <v>61821</v>
      </c>
      <c r="V44" s="170" t="n">
        <v>58020</v>
      </c>
      <c r="W44" s="173">
        <f>IFERROR(U44/(V44*2.20462262185),0)</f>
        <v/>
      </c>
      <c r="AD44" s="170" t="n">
        <v>48170</v>
      </c>
      <c r="AE44" s="170" t="n">
        <v>58589</v>
      </c>
      <c r="AF44" s="173">
        <f>IFERROR(AD44/(AE44*2.20462262185),0)</f>
        <v/>
      </c>
      <c r="AG44" s="170" t="n">
        <v>76812</v>
      </c>
      <c r="AH44" s="170" t="n">
        <v>77360</v>
      </c>
      <c r="AI44" s="173">
        <f>IFERROR(AG44/(AH44*2.20462262185),0)</f>
        <v/>
      </c>
      <c r="AJ44" s="170" t="n">
        <v>53127</v>
      </c>
      <c r="AK44" s="170" t="n">
        <v>62502</v>
      </c>
      <c r="AL44" s="173">
        <f>IFERROR(AJ44/(AK44*2.20462262185),0)</f>
        <v/>
      </c>
      <c r="AM44" s="170" t="n">
        <v>78015</v>
      </c>
      <c r="AN44" s="170" t="n">
        <v>83821</v>
      </c>
      <c r="AO44" s="173">
        <f>IFERROR(AM44/(AN44*2.20462262185),0)</f>
        <v/>
      </c>
      <c r="AP44" s="170" t="n">
        <v>136654</v>
      </c>
      <c r="AQ44" s="170" t="n">
        <v>160522</v>
      </c>
      <c r="AR44" s="173">
        <f>IFERROR(AP44/(AQ44*2.20462262185),0)</f>
        <v/>
      </c>
      <c r="AS44" s="170" t="n">
        <v>169761</v>
      </c>
      <c r="AT44" s="170" t="n">
        <v>178337</v>
      </c>
      <c r="AU44" s="173">
        <f>IFERROR(AS44/(AT44*2.20462262185),0)</f>
        <v/>
      </c>
      <c r="AV44" s="170" t="n">
        <v>595939</v>
      </c>
      <c r="AW44" s="170" t="n">
        <v>543346</v>
      </c>
      <c r="AX44" s="173">
        <f>IFERROR(AV44/(AW44*2.20462262185),0)</f>
        <v/>
      </c>
      <c r="AY44" s="170" t="n">
        <v>664293</v>
      </c>
      <c r="AZ44" s="170" t="n">
        <v>595840</v>
      </c>
      <c r="BA44" s="173">
        <f>IFERROR(AY44/(AZ44*2.20462262185),0)</f>
        <v/>
      </c>
      <c r="BB44" s="170" t="n">
        <v>611326</v>
      </c>
      <c r="BC44" s="170" t="n">
        <v>517561</v>
      </c>
      <c r="BD44" s="173">
        <f>IFERROR(BB44/(BC44*2.20462262185),0)</f>
        <v/>
      </c>
      <c r="BE44" s="170" t="n">
        <v>219769</v>
      </c>
      <c r="BF44" s="170" t="n">
        <v>228609</v>
      </c>
      <c r="BG44" s="173">
        <f>IFERROR(BE44/(BF44*2.20462262185),0)</f>
        <v/>
      </c>
      <c r="BH44" s="170" t="n">
        <v>218079</v>
      </c>
      <c r="BI44" s="170" t="n">
        <v>212331</v>
      </c>
      <c r="BJ44" s="173">
        <f>IFERROR(BH44/(BI44*2.20462262185),0)</f>
        <v/>
      </c>
      <c r="BK44" s="170" t="n">
        <v>495118</v>
      </c>
      <c r="BL44" s="170" t="n">
        <v>384584</v>
      </c>
      <c r="BM44" s="173">
        <f>IFERROR(BK44/(BL44*2.20462262185),0)</f>
        <v/>
      </c>
      <c r="BN44" s="170" t="n">
        <v>102168</v>
      </c>
      <c r="BO44" s="170" t="n">
        <v>85668</v>
      </c>
      <c r="BP44" s="173">
        <f>IFERROR(BN44/(BO44*2.20462262185),0)</f>
        <v/>
      </c>
      <c r="BQ44" s="170" t="n">
        <v>243054</v>
      </c>
      <c r="BR44" s="170" t="n">
        <v>157479</v>
      </c>
      <c r="BS44" s="173">
        <f>IFERROR(BQ44/(BR44*2.20462262185),0)</f>
        <v/>
      </c>
      <c r="BW44" s="170" t="n">
        <v>63925</v>
      </c>
      <c r="BX44" s="170" t="n">
        <v>84920</v>
      </c>
      <c r="BY44" s="173">
        <f>IFERROR(BW44/(BX44*2.20462262185),0)</f>
        <v/>
      </c>
      <c r="BZ44" s="170" t="n">
        <v>108218</v>
      </c>
      <c r="CA44" s="170" t="n">
        <v>113426</v>
      </c>
      <c r="CB44" s="173">
        <f>IFERROR(BZ44/(CA44*2.20462262185),0)</f>
        <v/>
      </c>
      <c r="CC44" s="170" t="n">
        <v>75580</v>
      </c>
      <c r="CD44" s="170" t="n">
        <v>64482</v>
      </c>
      <c r="CE44" s="173">
        <f>IFERROR(CC44/(CD44*2.20462262185),0)</f>
        <v/>
      </c>
      <c r="CF44" s="170" t="n">
        <v>45703</v>
      </c>
      <c r="CG44" s="170" t="n">
        <v>60080</v>
      </c>
      <c r="CH44" s="173">
        <f>IFERROR(CF44/(CG44*2.20462262185),0)</f>
        <v/>
      </c>
      <c r="CI44" s="170" t="n">
        <v>62892</v>
      </c>
      <c r="CJ44" s="170" t="n">
        <v>62216</v>
      </c>
      <c r="CK44" s="173">
        <f>IFERROR(CI44/(CJ44*2.20462262185),0)</f>
        <v/>
      </c>
      <c r="CL44" s="170" t="n">
        <v>63750</v>
      </c>
      <c r="CM44" s="170" t="n">
        <v>81551</v>
      </c>
      <c r="CN44" s="173">
        <f>IFERROR(CL44/(CM44*2.20462262185),0)</f>
        <v/>
      </c>
      <c r="CO44" s="170" t="n">
        <v>146170</v>
      </c>
      <c r="CP44" s="170" t="n">
        <v>178878</v>
      </c>
      <c r="CQ44" s="173">
        <f>IFERROR(CO44/(CP44*2.20462262185),0)</f>
        <v/>
      </c>
      <c r="CR44" s="170" t="n">
        <v>210066</v>
      </c>
      <c r="CS44" s="170" t="n">
        <v>248169</v>
      </c>
      <c r="CT44" s="173">
        <f>IFERROR(CR44/(CS44*2.20462262185),0)</f>
        <v/>
      </c>
      <c r="CU44" s="170" t="n">
        <v>591788</v>
      </c>
      <c r="CV44" s="170" t="n">
        <v>663427</v>
      </c>
      <c r="CW44" s="173">
        <f>IFERROR(CU44/(CV44*2.20462262185),0)</f>
        <v/>
      </c>
      <c r="CX44" s="170" t="n">
        <v>30614</v>
      </c>
      <c r="CY44" s="170" t="n">
        <v>39248</v>
      </c>
      <c r="CZ44" s="173">
        <f>IFERROR(CX44/(CY44*2.20462262185),0)</f>
        <v/>
      </c>
      <c r="DA44" s="170" t="n">
        <v>72546</v>
      </c>
      <c r="DB44" s="170" t="n">
        <v>100531</v>
      </c>
      <c r="DC44" s="173">
        <f>IFERROR(DA44/(DB44*2.20462262185),0)</f>
        <v/>
      </c>
      <c r="DD44" s="170" t="n">
        <v>148922</v>
      </c>
      <c r="DE44" s="170" t="n">
        <v>205108</v>
      </c>
      <c r="DF44" s="173">
        <f>IFERROR(DD44/(DE44*2.20462262185),0)</f>
        <v/>
      </c>
      <c r="DG44" s="170" t="n">
        <v>144691</v>
      </c>
      <c r="DH44" s="170" t="n">
        <v>205944</v>
      </c>
      <c r="DI44" s="173">
        <f>IFERROR(DG44/(DH44*2.20462262185),0)</f>
        <v/>
      </c>
      <c r="DJ44" s="170" t="n">
        <v>131411</v>
      </c>
      <c r="DK44" s="170" t="n">
        <v>189732</v>
      </c>
      <c r="DL44" s="173">
        <f>IFERROR(DJ44/(DK44*2.20462262185),0)</f>
        <v/>
      </c>
      <c r="DM44" s="170" t="n">
        <v>99388</v>
      </c>
      <c r="DN44" s="170" t="n">
        <v>125603</v>
      </c>
      <c r="DO44" s="173">
        <f>IFERROR(DM44/(DN44*2.20462262185),0)</f>
        <v/>
      </c>
      <c r="DP44" s="170" t="n">
        <v>140313</v>
      </c>
      <c r="DQ44" s="170" t="n">
        <v>170076</v>
      </c>
      <c r="DR44" s="173">
        <f>IFERROR(DP44/(DQ44*2.20462262185),0)</f>
        <v/>
      </c>
      <c r="DS44" s="170" t="n">
        <v>50965</v>
      </c>
      <c r="DT44" s="170" t="n">
        <v>61776</v>
      </c>
      <c r="DU44" s="173">
        <f>IFERROR(DS44/(DT44*2.20462262185),0)</f>
        <v/>
      </c>
      <c r="DV44" s="170" t="n">
        <v>97570</v>
      </c>
      <c r="DW44" s="170" t="n">
        <v>113458</v>
      </c>
      <c r="DX44" s="173">
        <f>IFERROR(DV44/(DW44*2.20462262185),0)</f>
        <v/>
      </c>
      <c r="DY44" s="170" t="n">
        <v>135378</v>
      </c>
      <c r="DZ44" s="170" t="n">
        <v>136429</v>
      </c>
      <c r="EA44" s="173">
        <f>IFERROR(DY44/(DZ44*2.20462262185),0)</f>
        <v/>
      </c>
      <c r="EB44" s="170" t="n">
        <v>35847</v>
      </c>
      <c r="EC44" s="170" t="n">
        <v>44809</v>
      </c>
      <c r="ED44" s="173">
        <f>IFERROR(EB44/(EC44*2.20462262185),0)</f>
        <v/>
      </c>
      <c r="EE44" s="170" t="n">
        <v>71162</v>
      </c>
      <c r="EF44" s="170" t="n">
        <v>143057</v>
      </c>
      <c r="EG44" s="173">
        <f>IFERROR(EE44/(EF44*2.20462262185),0)</f>
        <v/>
      </c>
      <c r="EH44" s="170" t="n">
        <v>71146</v>
      </c>
      <c r="EI44" s="170" t="n">
        <v>88932</v>
      </c>
      <c r="EJ44" s="173">
        <f>IFERROR(EH44/(EI44*2.20462262185),0)</f>
        <v/>
      </c>
      <c r="ET44" s="170" t="n">
        <v>74882</v>
      </c>
      <c r="EU44" s="170" t="n">
        <v>66562</v>
      </c>
      <c r="EV44" s="173">
        <f>IFERROR(ET44/(EU44*2.20462262185),0)</f>
        <v/>
      </c>
      <c r="EW44" s="170" t="n">
        <v>230811</v>
      </c>
      <c r="EX44" s="170" t="n">
        <v>174980</v>
      </c>
      <c r="EY44" s="173">
        <f>IFERROR(EW44/(EX44*2.20462262185),0)</f>
        <v/>
      </c>
      <c r="FC44" s="170" t="n">
        <v>249908</v>
      </c>
      <c r="FD44" s="170" t="n">
        <v>185666</v>
      </c>
      <c r="FE44" s="173">
        <f>IFERROR(FC44/(FD44*2.20462262185),0)</f>
        <v/>
      </c>
      <c r="FF44" s="170" t="n">
        <v>134828</v>
      </c>
      <c r="FG44" s="170" t="n">
        <v>88000</v>
      </c>
      <c r="FH44" s="173">
        <f>IFERROR(FF44/(FG44*2.20462262185),0)</f>
        <v/>
      </c>
      <c r="FI44" s="170" t="n">
        <v>269656</v>
      </c>
      <c r="FJ44" s="170" t="n">
        <v>176000</v>
      </c>
      <c r="FK44" s="173">
        <f>IFERROR(FI44/(FJ44*2.20462262185),0)</f>
        <v/>
      </c>
      <c r="FL44" s="170" t="n">
        <v>65686</v>
      </c>
      <c r="FM44" s="170" t="n">
        <v>44000</v>
      </c>
      <c r="FN44" s="173">
        <f>IFERROR(FL44/(FM44*2.20462262185),0)</f>
        <v/>
      </c>
      <c r="FO44" s="170" t="n">
        <v>58961</v>
      </c>
      <c r="FP44" s="170" t="n">
        <v>42900</v>
      </c>
      <c r="FQ44" s="173">
        <f>IFERROR(FO44/(FP44*2.20462262185),0)</f>
        <v/>
      </c>
      <c r="FR44" s="170" t="n">
        <v>177887</v>
      </c>
      <c r="FS44" s="170" t="n">
        <v>126060</v>
      </c>
      <c r="FT44" s="173">
        <f>IFERROR(FR44/(FS44*2.20462262185),0)</f>
        <v/>
      </c>
    </row>
    <row r="45">
      <c r="A45" s="169" t="inlineStr">
        <is>
          <t>Trinidad And Tobago</t>
        </is>
      </c>
      <c r="B45" s="170">
        <f>SUM(I45,L45,O45,R45,U45,X45,AA45,AD45)</f>
        <v/>
      </c>
      <c r="C45" s="170">
        <f>SUM(J45,M45,P45,S45,V45,Y45,AB45,AE45)</f>
        <v/>
      </c>
      <c r="D45" s="171">
        <f>C45/1000000</f>
        <v/>
      </c>
      <c r="E45" s="171">
        <f>C45*2.20462262185/1000000</f>
        <v/>
      </c>
      <c r="F45" s="172">
        <f>IFERROR(B45/(C45/1000),0)</f>
        <v/>
      </c>
      <c r="G45" s="173">
        <f>IFERROR(B45/(C45*2.20462262185),0)</f>
        <v/>
      </c>
      <c r="L45" s="170" t="n">
        <v>7610</v>
      </c>
      <c r="M45" s="170" t="n">
        <v>15380</v>
      </c>
      <c r="N45" s="173">
        <f>IFERROR(L45/(M45*2.20462262185),0)</f>
        <v/>
      </c>
      <c r="O45" s="170" t="n">
        <v>6840</v>
      </c>
      <c r="P45" s="170" t="n">
        <v>15172</v>
      </c>
      <c r="Q45" s="173">
        <f>IFERROR(O45/(P45*2.20462262185),0)</f>
        <v/>
      </c>
      <c r="R45" s="170" t="n">
        <v>3779</v>
      </c>
      <c r="S45" s="170" t="n">
        <v>16458</v>
      </c>
      <c r="T45" s="173">
        <f>IFERROR(R45/(S45*2.20462262185),0)</f>
        <v/>
      </c>
      <c r="U45" s="170" t="n">
        <v>14123</v>
      </c>
      <c r="V45" s="170" t="n">
        <v>33329</v>
      </c>
      <c r="W45" s="173">
        <f>IFERROR(U45/(V45*2.20462262185),0)</f>
        <v/>
      </c>
      <c r="X45" s="170" t="n">
        <v>22250</v>
      </c>
      <c r="Y45" s="170" t="n">
        <v>54897</v>
      </c>
      <c r="Z45" s="173">
        <f>IFERROR(X45/(Y45*2.20462262185),0)</f>
        <v/>
      </c>
      <c r="AA45" s="170" t="n">
        <v>14758</v>
      </c>
      <c r="AB45" s="170" t="n">
        <v>36240</v>
      </c>
      <c r="AC45" s="173">
        <f>IFERROR(AA45/(AB45*2.20462262185),0)</f>
        <v/>
      </c>
      <c r="AD45" s="170" t="n">
        <v>7503</v>
      </c>
      <c r="AE45" s="170" t="n">
        <v>14602</v>
      </c>
      <c r="AF45" s="173">
        <f>IFERROR(AD45/(AE45*2.20462262185),0)</f>
        <v/>
      </c>
      <c r="AM45" s="170" t="n">
        <v>6333</v>
      </c>
      <c r="AN45" s="170" t="n">
        <v>13800</v>
      </c>
      <c r="AO45" s="173">
        <f>IFERROR(AM45/(AN45*2.20462262185),0)</f>
        <v/>
      </c>
      <c r="AP45" s="170" t="n">
        <v>9885</v>
      </c>
      <c r="AQ45" s="170" t="n">
        <v>21026</v>
      </c>
      <c r="AR45" s="173">
        <f>IFERROR(AP45/(AQ45*2.20462262185),0)</f>
        <v/>
      </c>
      <c r="AY45" s="170" t="n">
        <v>19185</v>
      </c>
      <c r="AZ45" s="170" t="n">
        <v>34110</v>
      </c>
      <c r="BA45" s="173">
        <f>IFERROR(AY45/(AZ45*2.20462262185),0)</f>
        <v/>
      </c>
      <c r="BE45" s="170" t="n">
        <v>12392</v>
      </c>
      <c r="BF45" s="170" t="n">
        <v>28462</v>
      </c>
      <c r="BG45" s="173">
        <f>IFERROR(BE45/(BF45*2.20462262185),0)</f>
        <v/>
      </c>
      <c r="BK45" s="170" t="n">
        <v>7053</v>
      </c>
      <c r="BL45" s="170" t="n">
        <v>13822</v>
      </c>
      <c r="BM45" s="173">
        <f>IFERROR(BK45/(BL45*2.20462262185),0)</f>
        <v/>
      </c>
      <c r="CF45" s="170" t="n">
        <v>51024</v>
      </c>
      <c r="CG45" s="170" t="n">
        <v>90090</v>
      </c>
      <c r="CH45" s="173">
        <f>IFERROR(CF45/(CG45*2.20462262185),0)</f>
        <v/>
      </c>
      <c r="CI45" s="170" t="n">
        <v>76951</v>
      </c>
      <c r="CJ45" s="170" t="n">
        <v>143894</v>
      </c>
      <c r="CK45" s="173">
        <f>IFERROR(CI45/(CJ45*2.20462262185),0)</f>
        <v/>
      </c>
      <c r="CL45" s="170" t="n">
        <v>30802</v>
      </c>
      <c r="CM45" s="170" t="n">
        <v>57867</v>
      </c>
      <c r="CN45" s="173">
        <f>IFERROR(CL45/(CM45*2.20462262185),0)</f>
        <v/>
      </c>
      <c r="CO45" s="170" t="n">
        <v>20853</v>
      </c>
      <c r="CP45" s="170" t="n">
        <v>43564</v>
      </c>
      <c r="CQ45" s="173">
        <f>IFERROR(CO45/(CP45*2.20462262185),0)</f>
        <v/>
      </c>
      <c r="CR45" s="170" t="n">
        <v>58941</v>
      </c>
      <c r="CS45" s="170" t="n">
        <v>110797</v>
      </c>
      <c r="CT45" s="173">
        <f>IFERROR(CR45/(CS45*2.20462262185),0)</f>
        <v/>
      </c>
      <c r="CU45" s="170" t="n">
        <v>8506</v>
      </c>
      <c r="CV45" s="170" t="n">
        <v>24771</v>
      </c>
      <c r="CW45" s="173">
        <f>IFERROR(CU45/(CV45*2.20462262185),0)</f>
        <v/>
      </c>
      <c r="CX45" s="170" t="n">
        <v>5482</v>
      </c>
      <c r="CY45" s="170" t="n">
        <v>13515</v>
      </c>
      <c r="CZ45" s="173">
        <f>IFERROR(CX45/(CY45*2.20462262185),0)</f>
        <v/>
      </c>
      <c r="DA45" s="170" t="n">
        <v>10186</v>
      </c>
      <c r="DB45" s="170" t="n">
        <v>19643</v>
      </c>
      <c r="DC45" s="173">
        <f>IFERROR(DA45/(DB45*2.20462262185),0)</f>
        <v/>
      </c>
      <c r="DG45" s="170" t="n">
        <v>4845</v>
      </c>
      <c r="DH45" s="170" t="n">
        <v>13862</v>
      </c>
      <c r="DI45" s="173">
        <f>IFERROR(DG45/(DH45*2.20462262185),0)</f>
        <v/>
      </c>
    </row>
    <row r="46">
      <c r="A46" s="164" t="inlineStr">
        <is>
          <t>Spain</t>
        </is>
      </c>
      <c r="B46" s="165">
        <f>SUM(I46,L46,O46,R46,U46,X46,AA46,AD46)</f>
        <v/>
      </c>
      <c r="C46" s="165">
        <f>SUM(J46,M46,P46,S46,V46,Y46,AB46,AE46)</f>
        <v/>
      </c>
      <c r="D46" s="166">
        <f>C46/1000000</f>
        <v/>
      </c>
      <c r="E46" s="166">
        <f>C46*2.20462262185/1000000</f>
        <v/>
      </c>
      <c r="F46" s="167">
        <f>IFERROR(B46/(C46/1000),0)</f>
        <v/>
      </c>
      <c r="G46" s="168">
        <f>IFERROR(B46/(C46*2.20462262185),0)</f>
        <v/>
      </c>
      <c r="U46" s="165" t="n">
        <v>112506</v>
      </c>
      <c r="V46" s="165" t="n">
        <v>93500</v>
      </c>
      <c r="W46" s="168">
        <f>IFERROR(U46/(V46*2.20462262185),0)</f>
        <v/>
      </c>
      <c r="AD46" s="165" t="n">
        <v>63831</v>
      </c>
      <c r="AE46" s="165" t="n">
        <v>91187</v>
      </c>
      <c r="AF46" s="168">
        <f>IFERROR(AD46/(AE46*2.20462262185),0)</f>
        <v/>
      </c>
      <c r="AG46" s="165" t="n">
        <v>63655</v>
      </c>
      <c r="AH46" s="165" t="n">
        <v>90935</v>
      </c>
      <c r="AI46" s="168">
        <f>IFERROR(AG46/(AH46*2.20462262185),0)</f>
        <v/>
      </c>
      <c r="AM46" s="165" t="n">
        <v>54874</v>
      </c>
      <c r="AN46" s="165" t="n">
        <v>78392</v>
      </c>
      <c r="AO46" s="168">
        <f>IFERROR(AM46/(AN46*2.20462262185),0)</f>
        <v/>
      </c>
      <c r="AP46" s="165" t="n">
        <v>28170</v>
      </c>
      <c r="AQ46" s="165" t="n">
        <v>33680</v>
      </c>
      <c r="AR46" s="168">
        <f>IFERROR(AP46/(AQ46*2.20462262185),0)</f>
        <v/>
      </c>
      <c r="BB46" s="165" t="n">
        <v>220421</v>
      </c>
      <c r="BC46" s="165" t="n">
        <v>301844</v>
      </c>
      <c r="BD46" s="168">
        <f>IFERROR(BB46/(BC46*2.20462262185),0)</f>
        <v/>
      </c>
      <c r="BW46" s="165" t="n">
        <v>11901</v>
      </c>
      <c r="BX46" s="165" t="n">
        <v>6000</v>
      </c>
      <c r="BY46" s="168">
        <f>IFERROR(BW46/(BX46*2.20462262185),0)</f>
        <v/>
      </c>
      <c r="DA46" s="165" t="n">
        <v>74061</v>
      </c>
      <c r="DB46" s="165" t="n">
        <v>79161</v>
      </c>
      <c r="DC46" s="168">
        <f>IFERROR(DA46/(DB46*2.20462262185),0)</f>
        <v/>
      </c>
      <c r="EH46" s="165" t="n">
        <v>36271</v>
      </c>
      <c r="EI46" s="165" t="n">
        <v>36271</v>
      </c>
      <c r="EJ46" s="168">
        <f>IFERROR(EH46/(EI46*2.20462262185),0)</f>
        <v/>
      </c>
      <c r="EK46" s="165" t="n">
        <v>96056</v>
      </c>
      <c r="EL46" s="165" t="n">
        <v>70125</v>
      </c>
      <c r="EM46" s="168">
        <f>IFERROR(EK46/(EL46*2.20462262185),0)</f>
        <v/>
      </c>
      <c r="FC46" s="165" t="n">
        <v>34422</v>
      </c>
      <c r="FD46" s="165" t="n">
        <v>20000</v>
      </c>
      <c r="FE46" s="168">
        <f>IFERROR(FC46/(FD46*2.20462262185),0)</f>
        <v/>
      </c>
      <c r="FI46" s="165" t="n">
        <v>346442</v>
      </c>
      <c r="FJ46" s="165" t="n">
        <v>220000</v>
      </c>
      <c r="FK46" s="168">
        <f>IFERROR(FI46/(FJ46*2.20462262185),0)</f>
        <v/>
      </c>
      <c r="FR46" s="165" t="n">
        <v>1016816</v>
      </c>
      <c r="FS46" s="165" t="n">
        <v>800000</v>
      </c>
      <c r="FT46" s="168">
        <f>IFERROR(FR46/(FS46*2.20462262185),0)</f>
        <v/>
      </c>
    </row>
    <row r="47">
      <c r="A47" s="169" t="inlineStr">
        <is>
          <t>Ghana</t>
        </is>
      </c>
      <c r="B47" s="170">
        <f>SUM(I47,L47,O47,R47,U47,X47,AA47,AD47)</f>
        <v/>
      </c>
      <c r="C47" s="170">
        <f>SUM(J47,M47,P47,S47,V47,Y47,AB47,AE47)</f>
        <v/>
      </c>
      <c r="D47" s="171">
        <f>C47/1000000</f>
        <v/>
      </c>
      <c r="E47" s="171">
        <f>C47*2.20462262185/1000000</f>
        <v/>
      </c>
      <c r="F47" s="172">
        <f>IFERROR(B47/(C47/1000),0)</f>
        <v/>
      </c>
      <c r="G47" s="173">
        <f>IFERROR(B47/(C47*2.20462262185),0)</f>
        <v/>
      </c>
      <c r="I47" s="170" t="n">
        <v>23012</v>
      </c>
      <c r="J47" s="170" t="n">
        <v>47050</v>
      </c>
      <c r="K47" s="173">
        <f>IFERROR(I47/(J47*2.20462262185),0)</f>
        <v/>
      </c>
      <c r="L47" s="170" t="n">
        <v>49470</v>
      </c>
      <c r="M47" s="170" t="n">
        <v>94730</v>
      </c>
      <c r="N47" s="173">
        <f>IFERROR(L47/(M47*2.20462262185),0)</f>
        <v/>
      </c>
      <c r="AJ47" s="170" t="n">
        <v>68994</v>
      </c>
      <c r="AK47" s="170" t="n">
        <v>111843</v>
      </c>
      <c r="AL47" s="173">
        <f>IFERROR(AJ47/(AK47*2.20462262185),0)</f>
        <v/>
      </c>
      <c r="AS47" s="170" t="n">
        <v>78784</v>
      </c>
      <c r="AT47" s="170" t="n">
        <v>165110</v>
      </c>
      <c r="AU47" s="173">
        <f>IFERROR(AS47/(AT47*2.20462262185),0)</f>
        <v/>
      </c>
      <c r="AY47" s="170" t="n">
        <v>67947</v>
      </c>
      <c r="AZ47" s="170" t="n">
        <v>115720</v>
      </c>
      <c r="BA47" s="173">
        <f>IFERROR(AY47/(AZ47*2.20462262185),0)</f>
        <v/>
      </c>
      <c r="BN47" s="170" t="n">
        <v>155454</v>
      </c>
      <c r="BO47" s="170" t="n">
        <v>244560</v>
      </c>
      <c r="BP47" s="173">
        <f>IFERROR(BN47/(BO47*2.20462262185),0)</f>
        <v/>
      </c>
      <c r="BT47" s="170" t="n">
        <v>97541</v>
      </c>
      <c r="BU47" s="170" t="n">
        <v>167960</v>
      </c>
      <c r="BV47" s="173">
        <f>IFERROR(BT47/(BU47*2.20462262185),0)</f>
        <v/>
      </c>
      <c r="BW47" s="170" t="n">
        <v>81421</v>
      </c>
      <c r="BX47" s="170" t="n">
        <v>123950</v>
      </c>
      <c r="BY47" s="173">
        <f>IFERROR(BW47/(BX47*2.20462262185),0)</f>
        <v/>
      </c>
      <c r="BZ47" s="170" t="n">
        <v>63482</v>
      </c>
      <c r="CA47" s="170" t="n">
        <v>98310</v>
      </c>
      <c r="CB47" s="173">
        <f>IFERROR(BZ47/(CA47*2.20462262185),0)</f>
        <v/>
      </c>
      <c r="CR47" s="170" t="n">
        <v>20090</v>
      </c>
      <c r="CS47" s="170" t="n">
        <v>44120</v>
      </c>
      <c r="CT47" s="173">
        <f>IFERROR(CR47/(CS47*2.20462262185),0)</f>
        <v/>
      </c>
      <c r="CU47" s="170" t="n">
        <v>20023</v>
      </c>
      <c r="CV47" s="170" t="n">
        <v>36530</v>
      </c>
      <c r="CW47" s="173">
        <f>IFERROR(CU47/(CV47*2.20462262185),0)</f>
        <v/>
      </c>
    </row>
    <row r="48">
      <c r="A48" s="169" t="inlineStr">
        <is>
          <t>Guatemala</t>
        </is>
      </c>
      <c r="B48" s="170">
        <f>SUM(I48,L48,O48,R48,U48,X48,AA48,AD48)</f>
        <v/>
      </c>
      <c r="C48" s="170">
        <f>SUM(J48,M48,P48,S48,V48,Y48,AB48,AE48)</f>
        <v/>
      </c>
      <c r="D48" s="171">
        <f>C48/1000000</f>
        <v/>
      </c>
      <c r="E48" s="171">
        <f>C48*2.20462262185/1000000</f>
        <v/>
      </c>
      <c r="F48" s="172">
        <f>IFERROR(B48/(C48/1000),0)</f>
        <v/>
      </c>
      <c r="G48" s="173">
        <f>IFERROR(B48/(C48*2.20462262185),0)</f>
        <v/>
      </c>
      <c r="AD48" s="170" t="n">
        <v>117346</v>
      </c>
      <c r="AE48" s="170" t="n">
        <v>139461</v>
      </c>
      <c r="AF48" s="173">
        <f>IFERROR(AD48/(AE48*2.20462262185),0)</f>
        <v/>
      </c>
      <c r="AG48" s="170" t="n">
        <v>465366</v>
      </c>
      <c r="AH48" s="170" t="n">
        <v>546290</v>
      </c>
      <c r="AI48" s="173">
        <f>IFERROR(AG48/(AH48*2.20462262185),0)</f>
        <v/>
      </c>
      <c r="AJ48" s="170" t="n">
        <v>461285</v>
      </c>
      <c r="AK48" s="170" t="n">
        <v>536500</v>
      </c>
      <c r="AL48" s="173">
        <f>IFERROR(AJ48/(AK48*2.20462262185),0)</f>
        <v/>
      </c>
      <c r="AM48" s="170" t="n">
        <v>38640</v>
      </c>
      <c r="AN48" s="170" t="n">
        <v>46000</v>
      </c>
      <c r="AO48" s="173">
        <f>IFERROR(AM48/(AN48*2.20462262185),0)</f>
        <v/>
      </c>
      <c r="AP48" s="170" t="n">
        <v>91800</v>
      </c>
      <c r="AQ48" s="170" t="n">
        <v>108000</v>
      </c>
      <c r="AR48" s="173">
        <f>IFERROR(AP48/(AQ48*2.20462262185),0)</f>
        <v/>
      </c>
      <c r="CL48" s="170" t="n">
        <v>6460</v>
      </c>
      <c r="CM48" s="170" t="n">
        <v>19000</v>
      </c>
      <c r="CN48" s="173">
        <f>IFERROR(CL48/(CM48*2.20462262185),0)</f>
        <v/>
      </c>
      <c r="CO48" s="170" t="n">
        <v>6460</v>
      </c>
      <c r="CP48" s="170" t="n">
        <v>19000</v>
      </c>
      <c r="CQ48" s="173">
        <f>IFERROR(CO48/(CP48*2.20462262185),0)</f>
        <v/>
      </c>
      <c r="DA48" s="170" t="n">
        <v>24700</v>
      </c>
      <c r="DB48" s="170" t="n">
        <v>38000</v>
      </c>
      <c r="DC48" s="173">
        <f>IFERROR(DA48/(DB48*2.20462262185),0)</f>
        <v/>
      </c>
      <c r="DD48" s="170" t="n">
        <v>98344</v>
      </c>
      <c r="DE48" s="170" t="n">
        <v>131233</v>
      </c>
      <c r="DF48" s="173">
        <f>IFERROR(DD48/(DE48*2.20462262185),0)</f>
        <v/>
      </c>
      <c r="DG48" s="170" t="n">
        <v>54739</v>
      </c>
      <c r="DH48" s="170" t="n">
        <v>116100</v>
      </c>
      <c r="DI48" s="173">
        <f>IFERROR(DG48/(DH48*2.20462262185),0)</f>
        <v/>
      </c>
      <c r="EW48" s="170" t="n">
        <v>118500</v>
      </c>
      <c r="EX48" s="170" t="n">
        <v>60000</v>
      </c>
      <c r="EY48" s="173">
        <f>IFERROR(EW48/(EX48*2.20462262185),0)</f>
        <v/>
      </c>
      <c r="FF48" s="170" t="n">
        <v>76000</v>
      </c>
      <c r="FG48" s="170" t="n">
        <v>40000</v>
      </c>
      <c r="FH48" s="173">
        <f>IFERROR(FF48/(FG48*2.20462262185),0)</f>
        <v/>
      </c>
      <c r="FI48" s="170" t="n">
        <v>36000</v>
      </c>
      <c r="FJ48" s="170" t="n">
        <v>20000</v>
      </c>
      <c r="FK48" s="173">
        <f>IFERROR(FI48/(FJ48*2.20462262185),0)</f>
        <v/>
      </c>
      <c r="FL48" s="170" t="n">
        <v>20900</v>
      </c>
      <c r="FM48" s="170" t="n">
        <v>19000</v>
      </c>
      <c r="FN48" s="173">
        <f>IFERROR(FL48/(FM48*2.20462262185),0)</f>
        <v/>
      </c>
      <c r="FR48" s="170" t="n">
        <v>17056</v>
      </c>
      <c r="FS48" s="170" t="n">
        <v>18340</v>
      </c>
      <c r="FT48" s="173">
        <f>IFERROR(FR48/(FS48*2.20462262185),0)</f>
        <v/>
      </c>
    </row>
    <row r="49">
      <c r="A49" s="169" t="inlineStr">
        <is>
          <t>Guyana</t>
        </is>
      </c>
      <c r="B49" s="170">
        <f>SUM(I49,L49,O49,R49,U49,X49,AA49,AD49)</f>
        <v/>
      </c>
      <c r="C49" s="170">
        <f>SUM(J49,M49,P49,S49,V49,Y49,AB49,AE49)</f>
        <v/>
      </c>
      <c r="D49" s="171">
        <f>C49/1000000</f>
        <v/>
      </c>
      <c r="E49" s="171">
        <f>C49*2.20462262185/1000000</f>
        <v/>
      </c>
      <c r="F49" s="172">
        <f>IFERROR(B49/(C49/1000),0)</f>
        <v/>
      </c>
      <c r="G49" s="173">
        <f>IFERROR(B49/(C49*2.20462262185),0)</f>
        <v/>
      </c>
      <c r="L49" s="170" t="n">
        <v>14374</v>
      </c>
      <c r="M49" s="170" t="n">
        <v>39023</v>
      </c>
      <c r="N49" s="173">
        <f>IFERROR(L49/(M49*2.20462262185),0)</f>
        <v/>
      </c>
      <c r="O49" s="170" t="n">
        <v>14130</v>
      </c>
      <c r="P49" s="170" t="n">
        <v>38799</v>
      </c>
      <c r="Q49" s="173">
        <f>IFERROR(O49/(P49*2.20462262185),0)</f>
        <v/>
      </c>
      <c r="AA49" s="170" t="n">
        <v>6649</v>
      </c>
      <c r="AB49" s="170" t="n">
        <v>16376</v>
      </c>
      <c r="AC49" s="173">
        <f>IFERROR(AA49/(AB49*2.20462262185),0)</f>
        <v/>
      </c>
      <c r="AG49" s="170" t="n">
        <v>6512</v>
      </c>
      <c r="AH49" s="170" t="n">
        <v>16975</v>
      </c>
      <c r="AI49" s="173">
        <f>IFERROR(AG49/(AH49*2.20462262185),0)</f>
        <v/>
      </c>
      <c r="AJ49" s="170" t="n">
        <v>7635</v>
      </c>
      <c r="AK49" s="170" t="n">
        <v>16975</v>
      </c>
      <c r="AL49" s="173">
        <f>IFERROR(AJ49/(AK49*2.20462262185),0)</f>
        <v/>
      </c>
      <c r="AM49" s="170" t="n">
        <v>7582</v>
      </c>
      <c r="AN49" s="170" t="n">
        <v>16855</v>
      </c>
      <c r="AO49" s="173">
        <f>IFERROR(AM49/(AN49*2.20462262185),0)</f>
        <v/>
      </c>
      <c r="AY49" s="170" t="n">
        <v>7832</v>
      </c>
      <c r="AZ49" s="170" t="n">
        <v>14621</v>
      </c>
      <c r="BA49" s="173">
        <f>IFERROR(AY49/(AZ49*2.20462262185),0)</f>
        <v/>
      </c>
      <c r="BE49" s="170" t="n">
        <v>10721</v>
      </c>
      <c r="BF49" s="170" t="n">
        <v>20150</v>
      </c>
      <c r="BG49" s="173">
        <f>IFERROR(BE49/(BF49*2.20462262185),0)</f>
        <v/>
      </c>
      <c r="BH49" s="170" t="n">
        <v>10797</v>
      </c>
      <c r="BI49" s="170" t="n">
        <v>36290</v>
      </c>
      <c r="BJ49" s="173">
        <f>IFERROR(BH49/(BI49*2.20462262185),0)</f>
        <v/>
      </c>
      <c r="CL49" s="170" t="n">
        <v>5842</v>
      </c>
      <c r="CM49" s="170" t="n">
        <v>14297</v>
      </c>
      <c r="CN49" s="173">
        <f>IFERROR(CL49/(CM49*2.20462262185),0)</f>
        <v/>
      </c>
      <c r="CR49" s="170" t="n">
        <v>16610</v>
      </c>
      <c r="CS49" s="170" t="n">
        <v>38151</v>
      </c>
      <c r="CT49" s="173">
        <f>IFERROR(CR49/(CS49*2.20462262185),0)</f>
        <v/>
      </c>
      <c r="DD49" s="170" t="n">
        <v>6715</v>
      </c>
      <c r="DE49" s="170" t="n">
        <v>14724</v>
      </c>
      <c r="DF49" s="173">
        <f>IFERROR(DD49/(DE49*2.20462262185),0)</f>
        <v/>
      </c>
      <c r="DG49" s="170" t="n">
        <v>10464</v>
      </c>
      <c r="DH49" s="170" t="n">
        <v>22878</v>
      </c>
      <c r="DI49" s="173">
        <f>IFERROR(DG49/(DH49*2.20462262185),0)</f>
        <v/>
      </c>
    </row>
    <row r="50">
      <c r="A50" s="169" t="inlineStr">
        <is>
          <t>Sweden</t>
        </is>
      </c>
      <c r="B50" s="170">
        <f>SUM(I50,L50,O50,R50,U50,X50,AA50,AD50)</f>
        <v/>
      </c>
      <c r="C50" s="170">
        <f>SUM(J50,M50,P50,S50,V50,Y50,AB50,AE50)</f>
        <v/>
      </c>
      <c r="D50" s="171">
        <f>C50/1000000</f>
        <v/>
      </c>
      <c r="E50" s="171">
        <f>C50*2.20462262185/1000000</f>
        <v/>
      </c>
      <c r="F50" s="172">
        <f>IFERROR(B50/(C50/1000),0)</f>
        <v/>
      </c>
      <c r="G50" s="173">
        <f>IFERROR(B50/(C50*2.20462262185),0)</f>
        <v/>
      </c>
      <c r="L50" s="170" t="n">
        <v>124400</v>
      </c>
      <c r="M50" s="170" t="n">
        <v>20000</v>
      </c>
      <c r="N50" s="173">
        <f>IFERROR(L50/(M50*2.20462262185),0)</f>
        <v/>
      </c>
      <c r="O50" s="170" t="n">
        <v>119400</v>
      </c>
      <c r="P50" s="170" t="n">
        <v>20000</v>
      </c>
      <c r="Q50" s="173">
        <f>IFERROR(O50/(P50*2.20462262185),0)</f>
        <v/>
      </c>
      <c r="U50" s="170" t="n">
        <v>119734</v>
      </c>
      <c r="V50" s="170" t="n">
        <v>20056</v>
      </c>
      <c r="W50" s="173">
        <f>IFERROR(U50/(V50*2.20462262185),0)</f>
        <v/>
      </c>
      <c r="AA50" s="170" t="n">
        <v>119400</v>
      </c>
      <c r="AB50" s="170" t="n">
        <v>20000</v>
      </c>
      <c r="AC50" s="173">
        <f>IFERROR(AA50/(AB50*2.20462262185),0)</f>
        <v/>
      </c>
      <c r="AG50" s="170" t="n">
        <v>126800</v>
      </c>
      <c r="AH50" s="170" t="n">
        <v>20050</v>
      </c>
      <c r="AI50" s="173">
        <f>IFERROR(AG50/(AH50*2.20462262185),0)</f>
        <v/>
      </c>
      <c r="AM50" s="170" t="n">
        <v>129266</v>
      </c>
      <c r="AN50" s="170" t="n">
        <v>20000</v>
      </c>
      <c r="AO50" s="173">
        <f>IFERROR(AM50/(AN50*2.20462262185),0)</f>
        <v/>
      </c>
      <c r="BZ50" s="170" t="n">
        <v>11025</v>
      </c>
      <c r="CA50" s="170" t="n">
        <v>1250</v>
      </c>
      <c r="CB50" s="173">
        <f>IFERROR(BZ50/(CA50*2.20462262185),0)</f>
        <v/>
      </c>
    </row>
    <row r="51">
      <c r="A51" s="169" t="inlineStr">
        <is>
          <t>Macau</t>
        </is>
      </c>
      <c r="B51" s="170">
        <f>SUM(I51,L51,O51,R51,U51,X51,AA51,AD51)</f>
        <v/>
      </c>
      <c r="C51" s="170">
        <f>SUM(J51,M51,P51,S51,V51,Y51,AB51,AE51)</f>
        <v/>
      </c>
      <c r="D51" s="171">
        <f>C51/1000000</f>
        <v/>
      </c>
      <c r="E51" s="171">
        <f>C51*2.20462262185/1000000</f>
        <v/>
      </c>
      <c r="F51" s="172">
        <f>IFERROR(B51/(C51/1000),0)</f>
        <v/>
      </c>
      <c r="G51" s="173">
        <f>IFERROR(B51/(C51*2.20462262185),0)</f>
        <v/>
      </c>
      <c r="X51" s="170" t="n">
        <v>106300</v>
      </c>
      <c r="Y51" s="170" t="n">
        <v>79596</v>
      </c>
      <c r="Z51" s="173">
        <f>IFERROR(X51/(Y51*2.20462262185),0)</f>
        <v/>
      </c>
    </row>
    <row r="52">
      <c r="A52" s="169" t="inlineStr">
        <is>
          <t>Bangladesh</t>
        </is>
      </c>
      <c r="B52" s="170">
        <f>SUM(I52,L52,O52,R52,U52,X52,AA52,AD52)</f>
        <v/>
      </c>
      <c r="C52" s="170">
        <f>SUM(J52,M52,P52,S52,V52,Y52,AB52,AE52)</f>
        <v/>
      </c>
      <c r="D52" s="171">
        <f>C52/1000000</f>
        <v/>
      </c>
      <c r="E52" s="171">
        <f>C52*2.20462262185/1000000</f>
        <v/>
      </c>
      <c r="F52" s="172">
        <f>IFERROR(B52/(C52/1000),0)</f>
        <v/>
      </c>
      <c r="G52" s="173">
        <f>IFERROR(B52/(C52*2.20462262185),0)</f>
        <v/>
      </c>
      <c r="I52" s="170" t="n">
        <v>32788</v>
      </c>
      <c r="J52" s="170" t="n">
        <v>61125</v>
      </c>
      <c r="K52" s="173">
        <f>IFERROR(I52/(J52*2.20462262185),0)</f>
        <v/>
      </c>
      <c r="U52" s="170" t="n">
        <v>8404</v>
      </c>
      <c r="V52" s="170" t="n">
        <v>16720</v>
      </c>
      <c r="W52" s="173">
        <f>IFERROR(U52/(V52*2.20462262185),0)</f>
        <v/>
      </c>
      <c r="AY52" s="170" t="n">
        <v>203800</v>
      </c>
      <c r="AZ52" s="170" t="n">
        <v>240000</v>
      </c>
      <c r="BA52" s="173">
        <f>IFERROR(AY52/(AZ52*2.20462262185),0)</f>
        <v/>
      </c>
      <c r="BE52" s="170" t="n">
        <v>38680</v>
      </c>
      <c r="BF52" s="170" t="n">
        <v>46000</v>
      </c>
      <c r="BG52" s="173">
        <f>IFERROR(BE52/(BF52*2.20462262185),0)</f>
        <v/>
      </c>
      <c r="BH52" s="170" t="n">
        <v>38680</v>
      </c>
      <c r="BI52" s="170" t="n">
        <v>46000</v>
      </c>
      <c r="BJ52" s="173">
        <f>IFERROR(BH52/(BI52*2.20462262185),0)</f>
        <v/>
      </c>
      <c r="CI52" s="170" t="n">
        <v>81400</v>
      </c>
      <c r="CJ52" s="170" t="n">
        <v>88000</v>
      </c>
      <c r="CK52" s="173">
        <f>IFERROR(CI52/(CJ52*2.20462262185),0)</f>
        <v/>
      </c>
      <c r="CL52" s="170" t="n">
        <v>81400</v>
      </c>
      <c r="CM52" s="170" t="n">
        <v>88000</v>
      </c>
      <c r="CN52" s="173">
        <f>IFERROR(CL52/(CM52*2.20462262185),0)</f>
        <v/>
      </c>
      <c r="CO52" s="170" t="n">
        <v>81400</v>
      </c>
      <c r="CP52" s="170" t="n">
        <v>88000</v>
      </c>
      <c r="CQ52" s="173">
        <f>IFERROR(CO52/(CP52*2.20462262185),0)</f>
        <v/>
      </c>
      <c r="CR52" s="170" t="n">
        <v>77440</v>
      </c>
      <c r="CS52" s="170" t="n">
        <v>88000</v>
      </c>
      <c r="CT52" s="173">
        <f>IFERROR(CR52/(CS52*2.20462262185),0)</f>
        <v/>
      </c>
      <c r="CU52" s="170" t="n">
        <v>174240</v>
      </c>
      <c r="CV52" s="170" t="n">
        <v>198000</v>
      </c>
      <c r="CW52" s="173">
        <f>IFERROR(CU52/(CV52*2.20462262185),0)</f>
        <v/>
      </c>
      <c r="CX52" s="170" t="n">
        <v>58080</v>
      </c>
      <c r="CY52" s="170" t="n">
        <v>66000</v>
      </c>
      <c r="CZ52" s="173">
        <f>IFERROR(CX52/(CY52*2.20462262185),0)</f>
        <v/>
      </c>
      <c r="DA52" s="170" t="n">
        <v>134094</v>
      </c>
      <c r="DB52" s="170" t="n">
        <v>167200</v>
      </c>
      <c r="DC52" s="173">
        <f>IFERROR(DA52/(DB52*2.20462262185),0)</f>
        <v/>
      </c>
      <c r="DG52" s="170" t="n">
        <v>33040</v>
      </c>
      <c r="DH52" s="170" t="n">
        <v>40000</v>
      </c>
      <c r="DI52" s="173">
        <f>IFERROR(DG52/(DH52*2.20462262185),0)</f>
        <v/>
      </c>
      <c r="DJ52" s="170" t="n">
        <v>102640</v>
      </c>
      <c r="DK52" s="170" t="n">
        <v>120000</v>
      </c>
      <c r="DL52" s="173">
        <f>IFERROR(DJ52/(DK52*2.20462262185),0)</f>
        <v/>
      </c>
    </row>
    <row r="53">
      <c r="A53" s="169" t="inlineStr">
        <is>
          <t>France</t>
        </is>
      </c>
      <c r="B53" s="170">
        <f>SUM(I53,L53,O53,R53,U53,X53,AA53,AD53)</f>
        <v/>
      </c>
      <c r="C53" s="170">
        <f>SUM(J53,M53,P53,S53,V53,Y53,AB53,AE53)</f>
        <v/>
      </c>
      <c r="D53" s="171">
        <f>C53/1000000</f>
        <v/>
      </c>
      <c r="E53" s="171">
        <f>C53*2.20462262185/1000000</f>
        <v/>
      </c>
      <c r="F53" s="172">
        <f>IFERROR(B53/(C53/1000),0)</f>
        <v/>
      </c>
      <c r="G53" s="173">
        <f>IFERROR(B53/(C53*2.20462262185),0)</f>
        <v/>
      </c>
      <c r="R53" s="170" t="n">
        <v>142097</v>
      </c>
      <c r="S53" s="170" t="n">
        <v>44844</v>
      </c>
      <c r="T53" s="173">
        <f>IFERROR(R53/(S53*2.20462262185),0)</f>
        <v/>
      </c>
      <c r="X53" s="170" t="n">
        <v>27369</v>
      </c>
      <c r="Y53" s="170" t="n">
        <v>23375</v>
      </c>
      <c r="Z53" s="173">
        <f>IFERROR(X53/(Y53*2.20462262185),0)</f>
        <v/>
      </c>
      <c r="BH53" s="170" t="n">
        <v>23056</v>
      </c>
      <c r="BI53" s="170" t="n">
        <v>51340</v>
      </c>
      <c r="BJ53" s="173">
        <f>IFERROR(BH53/(BI53*2.20462262185),0)</f>
        <v/>
      </c>
      <c r="BN53" s="170" t="n">
        <v>59556</v>
      </c>
      <c r="BO53" s="170" t="n">
        <v>133800</v>
      </c>
      <c r="BP53" s="173">
        <f>IFERROR(BN53/(BO53*2.20462262185),0)</f>
        <v/>
      </c>
      <c r="BQ53" s="170" t="n">
        <v>89714</v>
      </c>
      <c r="BR53" s="170" t="n">
        <v>211000</v>
      </c>
      <c r="BS53" s="173">
        <f>IFERROR(BQ53/(BR53*2.20462262185),0)</f>
        <v/>
      </c>
      <c r="BT53" s="170" t="n">
        <v>30533</v>
      </c>
      <c r="BU53" s="170" t="n">
        <v>68160</v>
      </c>
      <c r="BV53" s="173">
        <f>IFERROR(BT53/(BU53*2.20462262185),0)</f>
        <v/>
      </c>
      <c r="BW53" s="170" t="n">
        <v>74519</v>
      </c>
      <c r="BX53" s="170" t="n">
        <v>151240</v>
      </c>
      <c r="BY53" s="173">
        <f>IFERROR(BW53/(BX53*2.20462262185),0)</f>
        <v/>
      </c>
      <c r="CC53" s="170" t="n">
        <v>37870</v>
      </c>
      <c r="CD53" s="170" t="n">
        <v>93960</v>
      </c>
      <c r="CE53" s="173">
        <f>IFERROR(CC53/(CD53*2.20462262185),0)</f>
        <v/>
      </c>
      <c r="CI53" s="170" t="n">
        <v>24020</v>
      </c>
      <c r="CJ53" s="170" t="n">
        <v>46725</v>
      </c>
      <c r="CK53" s="173">
        <f>IFERROR(CI53/(CJ53*2.20462262185),0)</f>
        <v/>
      </c>
      <c r="CO53" s="170" t="n">
        <v>15598</v>
      </c>
      <c r="CP53" s="170" t="n">
        <v>30664</v>
      </c>
      <c r="CQ53" s="173">
        <f>IFERROR(CO53/(CP53*2.20462262185),0)</f>
        <v/>
      </c>
    </row>
    <row r="54">
      <c r="A54" s="164" t="inlineStr">
        <is>
          <t>China</t>
        </is>
      </c>
      <c r="B54" s="165">
        <f>SUM(I54,L54,O54,R54,U54,X54,AA54,AD54)</f>
        <v/>
      </c>
      <c r="C54" s="165">
        <f>SUM(J54,M54,P54,S54,V54,Y54,AB54,AE54)</f>
        <v/>
      </c>
      <c r="D54" s="166">
        <f>C54/1000000</f>
        <v/>
      </c>
      <c r="E54" s="166">
        <f>C54*2.20462262185/1000000</f>
        <v/>
      </c>
      <c r="F54" s="167">
        <f>IFERROR(B54/(C54/1000),0)</f>
        <v/>
      </c>
      <c r="G54" s="168">
        <f>IFERROR(B54/(C54*2.20462262185),0)</f>
        <v/>
      </c>
      <c r="U54" s="165" t="n">
        <v>35694</v>
      </c>
      <c r="V54" s="165" t="n">
        <v>48040</v>
      </c>
      <c r="W54" s="168">
        <f>IFERROR(U54/(V54*2.20462262185),0)</f>
        <v/>
      </c>
      <c r="AM54" s="165" t="n">
        <v>1716</v>
      </c>
      <c r="AN54" s="165" t="n">
        <v>2200</v>
      </c>
      <c r="AO54" s="168">
        <f>IFERROR(AM54/(AN54*2.20462262185),0)</f>
        <v/>
      </c>
      <c r="BK54" s="165" t="n">
        <v>4478</v>
      </c>
      <c r="BL54" s="165" t="n">
        <v>800</v>
      </c>
      <c r="BM54" s="168">
        <f>IFERROR(BK54/(BL54*2.20462262185),0)</f>
        <v/>
      </c>
      <c r="BN54" s="165" t="n">
        <v>4725</v>
      </c>
      <c r="BO54" s="165" t="n">
        <v>875</v>
      </c>
      <c r="BP54" s="168">
        <f>IFERROR(BN54/(BO54*2.20462262185),0)</f>
        <v/>
      </c>
      <c r="CF54" s="165" t="n">
        <v>10585</v>
      </c>
      <c r="CG54" s="165" t="n">
        <v>2429</v>
      </c>
      <c r="CH54" s="168">
        <f>IFERROR(CF54/(CG54*2.20462262185),0)</f>
        <v/>
      </c>
      <c r="CO54" s="165" t="n">
        <v>2962</v>
      </c>
      <c r="CP54" s="165" t="n">
        <v>2250</v>
      </c>
      <c r="CQ54" s="168">
        <f>IFERROR(CO54/(CP54*2.20462262185),0)</f>
        <v/>
      </c>
      <c r="DM54" s="165" t="n">
        <v>6283</v>
      </c>
      <c r="DN54" s="165" t="n">
        <v>628</v>
      </c>
      <c r="DO54" s="168">
        <f>IFERROR(DM54/(DN54*2.20462262185),0)</f>
        <v/>
      </c>
      <c r="DP54" s="165" t="n">
        <v>21285</v>
      </c>
      <c r="DQ54" s="165" t="n">
        <v>21500</v>
      </c>
      <c r="DR54" s="168">
        <f>IFERROR(DP54/(DQ54*2.20462262185),0)</f>
        <v/>
      </c>
      <c r="EK54" s="165" t="n">
        <v>2371</v>
      </c>
      <c r="EL54" s="165" t="n">
        <v>2200</v>
      </c>
      <c r="EM54" s="168">
        <f>IFERROR(EK54/(EL54*2.20462262185),0)</f>
        <v/>
      </c>
      <c r="EN54" s="165" t="n">
        <v>3947</v>
      </c>
      <c r="EO54" s="165" t="n">
        <v>500</v>
      </c>
      <c r="EP54" s="168">
        <f>IFERROR(EN54/(EO54*2.20462262185),0)</f>
        <v/>
      </c>
    </row>
    <row r="55">
      <c r="A55" s="169" t="inlineStr">
        <is>
          <t>Haiti</t>
        </is>
      </c>
      <c r="B55" s="170">
        <f>SUM(I55,L55,O55,R55,U55,X55,AA55,AD55)</f>
        <v/>
      </c>
      <c r="C55" s="170">
        <f>SUM(J55,M55,P55,S55,V55,Y55,AB55,AE55)</f>
        <v/>
      </c>
      <c r="D55" s="171">
        <f>C55/1000000</f>
        <v/>
      </c>
      <c r="E55" s="171">
        <f>C55*2.20462262185/1000000</f>
        <v/>
      </c>
      <c r="F55" s="172">
        <f>IFERROR(B55/(C55/1000),0)</f>
        <v/>
      </c>
      <c r="G55" s="173">
        <f>IFERROR(B55/(C55*2.20462262185),0)</f>
        <v/>
      </c>
      <c r="L55" s="170" t="n">
        <v>4677</v>
      </c>
      <c r="M55" s="170" t="n">
        <v>17009</v>
      </c>
      <c r="N55" s="173">
        <f>IFERROR(L55/(M55*2.20462262185),0)</f>
        <v/>
      </c>
      <c r="BB55" s="170" t="n">
        <v>9053</v>
      </c>
      <c r="BC55" s="170" t="n">
        <v>16786</v>
      </c>
      <c r="BD55" s="173">
        <f>IFERROR(BB55/(BC55*2.20462262185),0)</f>
        <v/>
      </c>
      <c r="CF55" s="170" t="n">
        <v>31229</v>
      </c>
      <c r="CG55" s="170" t="n">
        <v>52722</v>
      </c>
      <c r="CH55" s="173">
        <f>IFERROR(CF55/(CG55*2.20462262185),0)</f>
        <v/>
      </c>
      <c r="CR55" s="170" t="n">
        <v>46990</v>
      </c>
      <c r="CS55" s="170" t="n">
        <v>65383</v>
      </c>
      <c r="CT55" s="173">
        <f>IFERROR(CR55/(CS55*2.20462262185),0)</f>
        <v/>
      </c>
      <c r="CU55" s="170" t="n">
        <v>5319</v>
      </c>
      <c r="CV55" s="170" t="n">
        <v>19556</v>
      </c>
      <c r="CW55" s="173">
        <f>IFERROR(CU55/(CV55*2.20462262185),0)</f>
        <v/>
      </c>
      <c r="CX55" s="170" t="n">
        <v>11751</v>
      </c>
      <c r="CY55" s="170" t="n">
        <v>34133</v>
      </c>
      <c r="CZ55" s="173">
        <f>IFERROR(CX55/(CY55*2.20462262185),0)</f>
        <v/>
      </c>
      <c r="DA55" s="170" t="n">
        <v>38463</v>
      </c>
      <c r="DB55" s="170" t="n">
        <v>71828</v>
      </c>
      <c r="DC55" s="173">
        <f>IFERROR(DA55/(DB55*2.20462262185),0)</f>
        <v/>
      </c>
      <c r="DD55" s="170" t="n">
        <v>22099</v>
      </c>
      <c r="DE55" s="170" t="n">
        <v>54491</v>
      </c>
      <c r="DF55" s="173">
        <f>IFERROR(DD55/(DE55*2.20462262185),0)</f>
        <v/>
      </c>
      <c r="DG55" s="170" t="n">
        <v>25119</v>
      </c>
      <c r="DH55" s="170" t="n">
        <v>52854</v>
      </c>
      <c r="DI55" s="173">
        <f>IFERROR(DG55/(DH55*2.20462262185),0)</f>
        <v/>
      </c>
      <c r="DJ55" s="170" t="n">
        <v>84126</v>
      </c>
      <c r="DK55" s="170" t="n">
        <v>184309</v>
      </c>
      <c r="DL55" s="173">
        <f>IFERROR(DJ55/(DK55*2.20462262185),0)</f>
        <v/>
      </c>
    </row>
    <row r="56">
      <c r="A56" s="169" t="inlineStr">
        <is>
          <t>Israel</t>
        </is>
      </c>
      <c r="B56" s="170">
        <f>SUM(I56,L56,O56,R56,U56,X56,AA56,AD56)</f>
        <v/>
      </c>
      <c r="C56" s="170">
        <f>SUM(J56,M56,P56,S56,V56,Y56,AB56,AE56)</f>
        <v/>
      </c>
      <c r="D56" s="171">
        <f>C56/1000000</f>
        <v/>
      </c>
      <c r="E56" s="171">
        <f>C56*2.20462262185/1000000</f>
        <v/>
      </c>
      <c r="F56" s="172">
        <f>IFERROR(B56/(C56/1000),0)</f>
        <v/>
      </c>
      <c r="G56" s="173">
        <f>IFERROR(B56/(C56*2.20462262185),0)</f>
        <v/>
      </c>
      <c r="AA56" s="170" t="n">
        <v>15727</v>
      </c>
      <c r="AB56" s="170" t="n">
        <v>9769</v>
      </c>
      <c r="AC56" s="173">
        <f>IFERROR(AA56/(AB56*2.20462262185),0)</f>
        <v/>
      </c>
      <c r="AM56" s="170" t="n">
        <v>15772</v>
      </c>
      <c r="AN56" s="170" t="n">
        <v>9773</v>
      </c>
      <c r="AO56" s="173">
        <f>IFERROR(AM56/(AN56*2.20462262185),0)</f>
        <v/>
      </c>
    </row>
    <row r="57">
      <c r="A57" s="169" t="inlineStr">
        <is>
          <t>Switzerland</t>
        </is>
      </c>
      <c r="B57" s="170">
        <f>SUM(I57,L57,O57,R57,U57,X57,AA57,AD57)</f>
        <v/>
      </c>
      <c r="C57" s="170">
        <f>SUM(J57,M57,P57,S57,V57,Y57,AB57,AE57)</f>
        <v/>
      </c>
      <c r="D57" s="171">
        <f>C57/1000000</f>
        <v/>
      </c>
      <c r="E57" s="171">
        <f>C57*2.20462262185/1000000</f>
        <v/>
      </c>
      <c r="F57" s="172">
        <f>IFERROR(B57/(C57/1000),0)</f>
        <v/>
      </c>
      <c r="G57" s="173">
        <f>IFERROR(B57/(C57*2.20462262185),0)</f>
        <v/>
      </c>
      <c r="O57" s="170" t="n">
        <v>1080</v>
      </c>
      <c r="P57" s="170" t="n">
        <v>54</v>
      </c>
      <c r="Q57" s="173">
        <f>IFERROR(O57/(P57*2.20462262185),0)</f>
        <v/>
      </c>
    </row>
    <row r="58">
      <c r="A58" s="169" t="inlineStr">
        <is>
          <t>Czech Republic</t>
        </is>
      </c>
      <c r="B58" s="170">
        <f>SUM(I58,L58,O58,R58,U58,X58,AA58,AD58)</f>
        <v/>
      </c>
      <c r="C58" s="170">
        <f>SUM(J58,M58,P58,S58,V58,Y58,AB58,AE58)</f>
        <v/>
      </c>
      <c r="D58" s="171">
        <f>C58/1000000</f>
        <v/>
      </c>
      <c r="E58" s="171">
        <f>C58*2.20462262185/1000000</f>
        <v/>
      </c>
      <c r="F58" s="172">
        <f>IFERROR(B58/(C58/1000),0)</f>
        <v/>
      </c>
      <c r="G58" s="173">
        <f>IFERROR(B58/(C58*2.20462262185),0)</f>
        <v/>
      </c>
      <c r="U58" s="170" t="n">
        <v>2500</v>
      </c>
      <c r="V58" s="170" t="n">
        <v>42</v>
      </c>
      <c r="W58" s="173">
        <f>IFERROR(U58/(V58*2.20462262185),0)</f>
        <v/>
      </c>
    </row>
    <row r="59">
      <c r="A59" s="169" t="inlineStr">
        <is>
          <t>Australia</t>
        </is>
      </c>
      <c r="B59" s="170">
        <f>SUM(I59,L59,O59,R59,U59,X59,AA59,AD59)</f>
        <v/>
      </c>
      <c r="C59" s="170">
        <f>SUM(J59,M59,P59,S59,V59,Y59,AB59,AE59)</f>
        <v/>
      </c>
      <c r="D59" s="171">
        <f>C59/1000000</f>
        <v/>
      </c>
      <c r="E59" s="171">
        <f>C59*2.20462262185/1000000</f>
        <v/>
      </c>
      <c r="F59" s="172">
        <f>IFERROR(B59/(C59/1000),0)</f>
        <v/>
      </c>
      <c r="G59" s="173">
        <f>IFERROR(B59/(C59*2.20462262185),0)</f>
        <v/>
      </c>
      <c r="BE59" s="170" t="n">
        <v>89620</v>
      </c>
      <c r="BF59" s="170" t="n">
        <v>46652</v>
      </c>
      <c r="BG59" s="173">
        <f>IFERROR(BE59/(BF59*2.20462262185),0)</f>
        <v/>
      </c>
      <c r="DP59" s="170" t="n">
        <v>285</v>
      </c>
      <c r="DQ59" s="170" t="n">
        <v>200</v>
      </c>
      <c r="DR59" s="173">
        <f>IFERROR(DP59/(DQ59*2.20462262185),0)</f>
        <v/>
      </c>
    </row>
    <row r="60">
      <c r="A60" s="169" t="inlineStr">
        <is>
          <t>Austria</t>
        </is>
      </c>
      <c r="B60" s="170">
        <f>SUM(I60,L60,O60,R60,U60,X60,AA60,AD60)</f>
        <v/>
      </c>
      <c r="C60" s="170">
        <f>SUM(J60,M60,P60,S60,V60,Y60,AB60,AE60)</f>
        <v/>
      </c>
      <c r="D60" s="171">
        <f>C60/1000000</f>
        <v/>
      </c>
      <c r="E60" s="171">
        <f>C60*2.20462262185/1000000</f>
        <v/>
      </c>
      <c r="F60" s="172">
        <f>IFERROR(B60/(C60/1000),0)</f>
        <v/>
      </c>
      <c r="G60" s="173">
        <f>IFERROR(B60/(C60*2.20462262185),0)</f>
        <v/>
      </c>
      <c r="CO60" s="170" t="n">
        <v>1576</v>
      </c>
      <c r="CP60" s="170" t="n">
        <v>1072</v>
      </c>
      <c r="CQ60" s="173">
        <f>IFERROR(CO60/(CP60*2.20462262185),0)</f>
        <v/>
      </c>
    </row>
    <row r="61">
      <c r="A61" s="169" t="inlineStr">
        <is>
          <t>Barbados</t>
        </is>
      </c>
      <c r="B61" s="170">
        <f>SUM(I61,L61,O61,R61,U61,X61,AA61,AD61)</f>
        <v/>
      </c>
      <c r="C61" s="170">
        <f>SUM(J61,M61,P61,S61,V61,Y61,AB61,AE61)</f>
        <v/>
      </c>
      <c r="D61" s="171">
        <f>C61/1000000</f>
        <v/>
      </c>
      <c r="E61" s="171">
        <f>C61*2.20462262185/1000000</f>
        <v/>
      </c>
      <c r="F61" s="172">
        <f>IFERROR(B61/(C61/1000),0)</f>
        <v/>
      </c>
      <c r="G61" s="173">
        <f>IFERROR(B61/(C61*2.20462262185),0)</f>
        <v/>
      </c>
      <c r="CR61" s="170" t="n">
        <v>9091</v>
      </c>
      <c r="CS61" s="170" t="n">
        <v>23298</v>
      </c>
      <c r="CT61" s="173">
        <f>IFERROR(CR61/(CS61*2.20462262185),0)</f>
        <v/>
      </c>
    </row>
    <row r="62">
      <c r="A62" s="169" t="inlineStr">
        <is>
          <t>Chile</t>
        </is>
      </c>
      <c r="B62" s="170">
        <f>SUM(I62,L62,O62,R62,U62,X62,AA62,AD62)</f>
        <v/>
      </c>
      <c r="C62" s="170">
        <f>SUM(J62,M62,P62,S62,V62,Y62,AB62,AE62)</f>
        <v/>
      </c>
      <c r="D62" s="171">
        <f>C62/1000000</f>
        <v/>
      </c>
      <c r="E62" s="171">
        <f>C62*2.20462262185/1000000</f>
        <v/>
      </c>
      <c r="F62" s="172">
        <f>IFERROR(B62/(C62/1000),0)</f>
        <v/>
      </c>
      <c r="G62" s="173">
        <f>IFERROR(B62/(C62*2.20462262185),0)</f>
        <v/>
      </c>
      <c r="AG62" s="170" t="n">
        <v>11302</v>
      </c>
      <c r="AH62" s="170" t="n">
        <v>38748</v>
      </c>
      <c r="AI62" s="173">
        <f>IFERROR(AG62/(AH62*2.20462262185),0)</f>
        <v/>
      </c>
      <c r="AP62" s="170" t="n">
        <v>5645</v>
      </c>
      <c r="AQ62" s="170" t="n">
        <v>19448</v>
      </c>
      <c r="AR62" s="173">
        <f>IFERROR(AP62/(AQ62*2.20462262185),0)</f>
        <v/>
      </c>
      <c r="BH62" s="170" t="n">
        <v>11076</v>
      </c>
      <c r="BI62" s="170" t="n">
        <v>37673</v>
      </c>
      <c r="BJ62" s="173">
        <f>IFERROR(BH62/(BI62*2.20462262185),0)</f>
        <v/>
      </c>
      <c r="CU62" s="170" t="n">
        <v>11081</v>
      </c>
      <c r="CV62" s="170" t="n">
        <v>19800</v>
      </c>
      <c r="CW62" s="173">
        <f>IFERROR(CU62/(CV62*2.20462262185),0)</f>
        <v/>
      </c>
      <c r="DD62" s="170" t="n">
        <v>21801</v>
      </c>
      <c r="DE62" s="170" t="n">
        <v>53439</v>
      </c>
      <c r="DF62" s="173">
        <f>IFERROR(DD62/(DE62*2.20462262185),0)</f>
        <v/>
      </c>
    </row>
    <row r="63">
      <c r="A63" s="169" t="inlineStr">
        <is>
          <t>Colombia</t>
        </is>
      </c>
      <c r="B63" s="170">
        <f>SUM(I63,L63,O63,R63,U63,X63,AA63,AD63)</f>
        <v/>
      </c>
      <c r="C63" s="170">
        <f>SUM(J63,M63,P63,S63,V63,Y63,AB63,AE63)</f>
        <v/>
      </c>
      <c r="D63" s="171">
        <f>C63/1000000</f>
        <v/>
      </c>
      <c r="E63" s="171">
        <f>C63*2.20462262185/1000000</f>
        <v/>
      </c>
      <c r="F63" s="172">
        <f>IFERROR(B63/(C63/1000),0)</f>
        <v/>
      </c>
      <c r="G63" s="173">
        <f>IFERROR(B63/(C63*2.20462262185),0)</f>
        <v/>
      </c>
      <c r="AG63" s="170" t="n">
        <v>217730</v>
      </c>
      <c r="AH63" s="170" t="n">
        <v>256200</v>
      </c>
      <c r="AI63" s="173">
        <f>IFERROR(AG63/(AH63*2.20462262185),0)</f>
        <v/>
      </c>
      <c r="AM63" s="170" t="n">
        <v>205352</v>
      </c>
      <c r="AN63" s="170" t="n">
        <v>227057</v>
      </c>
      <c r="AO63" s="173">
        <f>IFERROR(AM63/(AN63*2.20462262185),0)</f>
        <v/>
      </c>
      <c r="AP63" s="170" t="n">
        <v>633310</v>
      </c>
      <c r="AQ63" s="170" t="n">
        <v>664425</v>
      </c>
      <c r="AR63" s="173">
        <f>IFERROR(AP63/(AQ63*2.20462262185),0)</f>
        <v/>
      </c>
      <c r="AS63" s="170" t="n">
        <v>57156</v>
      </c>
      <c r="AT63" s="170" t="n">
        <v>52882</v>
      </c>
      <c r="AU63" s="173">
        <f>IFERROR(AS63/(AT63*2.20462262185),0)</f>
        <v/>
      </c>
      <c r="AV63" s="170" t="n">
        <v>784983</v>
      </c>
      <c r="AW63" s="170" t="n">
        <v>670929</v>
      </c>
      <c r="AX63" s="173">
        <f>IFERROR(AV63/(AW63*2.20462262185),0)</f>
        <v/>
      </c>
      <c r="AY63" s="170" t="n">
        <v>514162</v>
      </c>
      <c r="AZ63" s="170" t="n">
        <v>422066</v>
      </c>
      <c r="BA63" s="173">
        <f>IFERROR(AY63/(AZ63*2.20462262185),0)</f>
        <v/>
      </c>
      <c r="BB63" s="170" t="n">
        <v>260020</v>
      </c>
      <c r="BC63" s="170" t="n">
        <v>199015</v>
      </c>
      <c r="BD63" s="173">
        <f>IFERROR(BB63/(BC63*2.20462262185),0)</f>
        <v/>
      </c>
      <c r="BE63" s="170" t="n">
        <v>777728</v>
      </c>
      <c r="BF63" s="170" t="n">
        <v>623265</v>
      </c>
      <c r="BG63" s="173">
        <f>IFERROR(BE63/(BF63*2.20462262185),0)</f>
        <v/>
      </c>
      <c r="BK63" s="170" t="n">
        <v>249612</v>
      </c>
      <c r="BL63" s="170" t="n">
        <v>206900</v>
      </c>
      <c r="BM63" s="173">
        <f>IFERROR(BK63/(BL63*2.20462262185),0)</f>
        <v/>
      </c>
      <c r="BN63" s="170" t="n">
        <v>12611</v>
      </c>
      <c r="BO63" s="170" t="n">
        <v>21880</v>
      </c>
      <c r="BP63" s="173">
        <f>IFERROR(BN63/(BO63*2.20462262185),0)</f>
        <v/>
      </c>
      <c r="BQ63" s="170" t="n">
        <v>99435</v>
      </c>
      <c r="BR63" s="170" t="n">
        <v>88000</v>
      </c>
      <c r="BS63" s="173">
        <f>IFERROR(BQ63/(BR63*2.20462262185),0)</f>
        <v/>
      </c>
      <c r="BT63" s="170" t="n">
        <v>85246</v>
      </c>
      <c r="BU63" s="170" t="n">
        <v>110000</v>
      </c>
      <c r="BV63" s="173">
        <f>IFERROR(BT63/(BU63*2.20462262185),0)</f>
        <v/>
      </c>
      <c r="BW63" s="170" t="n">
        <v>33061</v>
      </c>
      <c r="BX63" s="170" t="n">
        <v>43880</v>
      </c>
      <c r="BY63" s="173">
        <f>IFERROR(BW63/(BX63*2.20462262185),0)</f>
        <v/>
      </c>
      <c r="BZ63" s="170" t="n">
        <v>62114</v>
      </c>
      <c r="CA63" s="170" t="n">
        <v>88730</v>
      </c>
      <c r="CB63" s="173">
        <f>IFERROR(BZ63/(CA63*2.20462262185),0)</f>
        <v/>
      </c>
      <c r="CL63" s="170" t="n">
        <v>9240</v>
      </c>
      <c r="CM63" s="170" t="n">
        <v>22120</v>
      </c>
      <c r="CN63" s="173">
        <f>IFERROR(CL63/(CM63*2.20462262185),0)</f>
        <v/>
      </c>
      <c r="CO63" s="170" t="n">
        <v>79891</v>
      </c>
      <c r="CP63" s="170" t="n">
        <v>127980</v>
      </c>
      <c r="CQ63" s="173">
        <f>IFERROR(CO63/(CP63*2.20462262185),0)</f>
        <v/>
      </c>
      <c r="CR63" s="170" t="n">
        <v>47214</v>
      </c>
      <c r="CS63" s="170" t="n">
        <v>67080</v>
      </c>
      <c r="CT63" s="173">
        <f>IFERROR(CR63/(CS63*2.20462262185),0)</f>
        <v/>
      </c>
      <c r="CU63" s="170" t="n">
        <v>306540</v>
      </c>
      <c r="CV63" s="170" t="n">
        <v>336000</v>
      </c>
      <c r="CW63" s="173">
        <f>IFERROR(CU63/(CV63*2.20462262185),0)</f>
        <v/>
      </c>
      <c r="CX63" s="170" t="n">
        <v>733549</v>
      </c>
      <c r="CY63" s="170" t="n">
        <v>817554</v>
      </c>
      <c r="CZ63" s="173">
        <f>IFERROR(CX63/(CY63*2.20462262185),0)</f>
        <v/>
      </c>
      <c r="DA63" s="170" t="n">
        <v>397371</v>
      </c>
      <c r="DB63" s="170" t="n">
        <v>405031</v>
      </c>
      <c r="DC63" s="173">
        <f>IFERROR(DA63/(DB63*2.20462262185),0)</f>
        <v/>
      </c>
      <c r="DD63" s="170" t="n">
        <v>687755</v>
      </c>
      <c r="DE63" s="170" t="n">
        <v>791677</v>
      </c>
      <c r="DF63" s="173">
        <f>IFERROR(DD63/(DE63*2.20462262185),0)</f>
        <v/>
      </c>
      <c r="DG63" s="170" t="n">
        <v>272650</v>
      </c>
      <c r="DH63" s="170" t="n">
        <v>329369</v>
      </c>
      <c r="DI63" s="173">
        <f>IFERROR(DG63/(DH63*2.20462262185),0)</f>
        <v/>
      </c>
      <c r="DJ63" s="170" t="n">
        <v>151493</v>
      </c>
      <c r="DK63" s="170" t="n">
        <v>176165</v>
      </c>
      <c r="DL63" s="173">
        <f>IFERROR(DJ63/(DK63*2.20462262185),0)</f>
        <v/>
      </c>
      <c r="DP63" s="170" t="n">
        <v>281310</v>
      </c>
      <c r="DQ63" s="170" t="n">
        <v>298697</v>
      </c>
      <c r="DR63" s="173">
        <f>IFERROR(DP63/(DQ63*2.20462262185),0)</f>
        <v/>
      </c>
      <c r="DV63" s="170" t="n">
        <v>449764</v>
      </c>
      <c r="DW63" s="170" t="n">
        <v>458995</v>
      </c>
      <c r="DX63" s="173">
        <f>IFERROR(DV63/(DW63*2.20462262185),0)</f>
        <v/>
      </c>
      <c r="EB63" s="170" t="n">
        <v>118080</v>
      </c>
      <c r="EC63" s="170" t="n">
        <v>144000</v>
      </c>
      <c r="ED63" s="173">
        <f>IFERROR(EB63/(EC63*2.20462262185),0)</f>
        <v/>
      </c>
      <c r="EN63" s="170" t="n">
        <v>9745</v>
      </c>
      <c r="EO63" s="170" t="n">
        <v>5955</v>
      </c>
      <c r="EP63" s="173">
        <f>IFERROR(EN63/(EO63*2.20462262185),0)</f>
        <v/>
      </c>
      <c r="EW63" s="170" t="n">
        <v>46971</v>
      </c>
      <c r="EX63" s="170" t="n">
        <v>22000</v>
      </c>
      <c r="EY63" s="173">
        <f>IFERROR(EW63/(EX63*2.20462262185),0)</f>
        <v/>
      </c>
      <c r="FC63" s="170" t="n">
        <v>23414</v>
      </c>
      <c r="FD63" s="170" t="n">
        <v>22000</v>
      </c>
      <c r="FE63" s="173">
        <f>IFERROR(FC63/(FD63*2.20462262185),0)</f>
        <v/>
      </c>
      <c r="FL63" s="170" t="n">
        <v>79920</v>
      </c>
      <c r="FM63" s="170" t="n">
        <v>54910</v>
      </c>
      <c r="FN63" s="173">
        <f>IFERROR(FL63/(FM63*2.20462262185),0)</f>
        <v/>
      </c>
      <c r="FO63" s="170" t="n">
        <v>221468</v>
      </c>
      <c r="FP63" s="170" t="n">
        <v>148100</v>
      </c>
      <c r="FQ63" s="173">
        <f>IFERROR(FO63/(FP63*2.20462262185),0)</f>
        <v/>
      </c>
      <c r="FR63" s="170" t="n">
        <v>250700</v>
      </c>
      <c r="FS63" s="170" t="n">
        <v>172650</v>
      </c>
      <c r="FT63" s="173">
        <f>IFERROR(FR63/(FS63*2.20462262185),0)</f>
        <v/>
      </c>
    </row>
    <row r="64">
      <c r="A64" s="169" t="inlineStr">
        <is>
          <t>Costa Rica</t>
        </is>
      </c>
      <c r="B64" s="170">
        <f>SUM(I64,L64,O64,R64,U64,X64,AA64,AD64)</f>
        <v/>
      </c>
      <c r="C64" s="170">
        <f>SUM(J64,M64,P64,S64,V64,Y64,AB64,AE64)</f>
        <v/>
      </c>
      <c r="D64" s="171">
        <f>C64/1000000</f>
        <v/>
      </c>
      <c r="E64" s="171">
        <f>C64*2.20462262185/1000000</f>
        <v/>
      </c>
      <c r="F64" s="172">
        <f>IFERROR(B64/(C64/1000),0)</f>
        <v/>
      </c>
      <c r="G64" s="173">
        <f>IFERROR(B64/(C64*2.20462262185),0)</f>
        <v/>
      </c>
      <c r="AY64" s="170" t="n">
        <v>9992</v>
      </c>
      <c r="AZ64" s="170" t="n">
        <v>19592</v>
      </c>
      <c r="BA64" s="173">
        <f>IFERROR(AY64/(AZ64*2.20462262185),0)</f>
        <v/>
      </c>
      <c r="BH64" s="170" t="n">
        <v>7077</v>
      </c>
      <c r="BI64" s="170" t="n">
        <v>19271</v>
      </c>
      <c r="BJ64" s="173">
        <f>IFERROR(BH64/(BI64*2.20462262185),0)</f>
        <v/>
      </c>
      <c r="BZ64" s="170" t="n">
        <v>6851</v>
      </c>
      <c r="CA64" s="170" t="n">
        <v>19204</v>
      </c>
      <c r="CB64" s="173">
        <f>IFERROR(BZ64/(CA64*2.20462262185),0)</f>
        <v/>
      </c>
      <c r="CF64" s="170" t="n">
        <v>12795</v>
      </c>
      <c r="CG64" s="170" t="n">
        <v>38104</v>
      </c>
      <c r="CH64" s="173">
        <f>IFERROR(CF64/(CG64*2.20462262185),0)</f>
        <v/>
      </c>
      <c r="CO64" s="170" t="n">
        <v>6383</v>
      </c>
      <c r="CP64" s="170" t="n">
        <v>19010</v>
      </c>
      <c r="CQ64" s="173">
        <f>IFERROR(CO64/(CP64*2.20462262185),0)</f>
        <v/>
      </c>
      <c r="CU64" s="170" t="n">
        <v>6353</v>
      </c>
      <c r="CV64" s="170" t="n">
        <v>18923</v>
      </c>
      <c r="CW64" s="173">
        <f>IFERROR(CU64/(CV64*2.20462262185),0)</f>
        <v/>
      </c>
      <c r="DD64" s="170" t="n">
        <v>14797</v>
      </c>
      <c r="DE64" s="170" t="n">
        <v>6123</v>
      </c>
      <c r="DF64" s="173">
        <f>IFERROR(DD64/(DE64*2.20462262185),0)</f>
        <v/>
      </c>
    </row>
    <row r="65">
      <c r="A65" s="169" t="inlineStr">
        <is>
          <t>Jamaica</t>
        </is>
      </c>
      <c r="B65" s="170">
        <f>SUM(I65,L65,O65,R65,U65,X65,AA65,AD65)</f>
        <v/>
      </c>
      <c r="C65" s="170">
        <f>SUM(J65,M65,P65,S65,V65,Y65,AB65,AE65)</f>
        <v/>
      </c>
      <c r="D65" s="171">
        <f>C65/1000000</f>
        <v/>
      </c>
      <c r="E65" s="171">
        <f>C65*2.20462262185/1000000</f>
        <v/>
      </c>
      <c r="F65" s="172">
        <f>IFERROR(B65/(C65/1000),0)</f>
        <v/>
      </c>
      <c r="G65" s="173">
        <f>IFERROR(B65/(C65*2.20462262185),0)</f>
        <v/>
      </c>
      <c r="BH65" s="170" t="n">
        <v>4602</v>
      </c>
      <c r="BI65" s="170" t="n">
        <v>11834</v>
      </c>
      <c r="BJ65" s="173">
        <f>IFERROR(BH65/(BI65*2.20462262185),0)</f>
        <v/>
      </c>
      <c r="CI65" s="170" t="n">
        <v>3787</v>
      </c>
      <c r="CJ65" s="170" t="n">
        <v>13770</v>
      </c>
      <c r="CK65" s="173">
        <f>IFERROR(CI65/(CJ65*2.20462262185),0)</f>
        <v/>
      </c>
      <c r="CL65" s="170" t="n">
        <v>9366</v>
      </c>
      <c r="CM65" s="170" t="n">
        <v>15000</v>
      </c>
      <c r="CN65" s="173">
        <f>IFERROR(CL65/(CM65*2.20462262185),0)</f>
        <v/>
      </c>
      <c r="CU65" s="170" t="n">
        <v>8857</v>
      </c>
      <c r="CV65" s="170" t="n">
        <v>15710</v>
      </c>
      <c r="CW65" s="173">
        <f>IFERROR(CU65/(CV65*2.20462262185),0)</f>
        <v/>
      </c>
      <c r="DA65" s="170" t="n">
        <v>8656</v>
      </c>
      <c r="DB65" s="170" t="n">
        <v>15710</v>
      </c>
      <c r="DC65" s="173">
        <f>IFERROR(DA65/(DB65*2.20462262185),0)</f>
        <v/>
      </c>
    </row>
    <row r="66">
      <c r="A66" s="169" t="inlineStr">
        <is>
          <t>Kenya</t>
        </is>
      </c>
      <c r="B66" s="170">
        <f>SUM(I66,L66,O66,R66,U66,X66,AA66,AD66)</f>
        <v/>
      </c>
      <c r="C66" s="170">
        <f>SUM(J66,M66,P66,S66,V66,Y66,AB66,AE66)</f>
        <v/>
      </c>
      <c r="D66" s="171">
        <f>C66/1000000</f>
        <v/>
      </c>
      <c r="E66" s="171">
        <f>C66*2.20462262185/1000000</f>
        <v/>
      </c>
      <c r="F66" s="172">
        <f>IFERROR(B66/(C66/1000),0)</f>
        <v/>
      </c>
      <c r="G66" s="173">
        <f>IFERROR(B66/(C66*2.20462262185),0)</f>
        <v/>
      </c>
      <c r="AG66" s="170" t="n">
        <v>108712</v>
      </c>
      <c r="AH66" s="170" t="n">
        <v>188041</v>
      </c>
      <c r="AI66" s="173">
        <f>IFERROR(AG66/(AH66*2.20462262185),0)</f>
        <v/>
      </c>
      <c r="AJ66" s="170" t="n">
        <v>37013</v>
      </c>
      <c r="AK66" s="170" t="n">
        <v>66830</v>
      </c>
      <c r="AL66" s="173">
        <f>IFERROR(AJ66/(AK66*2.20462262185),0)</f>
        <v/>
      </c>
      <c r="AM66" s="170" t="n">
        <v>122370</v>
      </c>
      <c r="AN66" s="170" t="n">
        <v>206240</v>
      </c>
      <c r="AO66" s="173">
        <f>IFERROR(AM66/(AN66*2.20462262185),0)</f>
        <v/>
      </c>
      <c r="AS66" s="170" t="n">
        <v>255582</v>
      </c>
      <c r="AT66" s="170" t="n">
        <v>447440</v>
      </c>
      <c r="AU66" s="173">
        <f>IFERROR(AS66/(AT66*2.20462262185),0)</f>
        <v/>
      </c>
      <c r="AV66" s="170" t="n">
        <v>107522</v>
      </c>
      <c r="AW66" s="170" t="n">
        <v>181490</v>
      </c>
      <c r="AX66" s="173">
        <f>IFERROR(AV66/(AW66*2.20462262185),0)</f>
        <v/>
      </c>
      <c r="BE66" s="170" t="n">
        <v>71290</v>
      </c>
      <c r="BF66" s="170" t="n">
        <v>104747</v>
      </c>
      <c r="BG66" s="173">
        <f>IFERROR(BE66/(BF66*2.20462262185),0)</f>
        <v/>
      </c>
    </row>
    <row r="67">
      <c r="A67" s="169" t="inlineStr">
        <is>
          <t>Kuwait</t>
        </is>
      </c>
      <c r="B67" s="170">
        <f>SUM(I67,L67,O67,R67,U67,X67,AA67,AD67)</f>
        <v/>
      </c>
      <c r="C67" s="170">
        <f>SUM(J67,M67,P67,S67,V67,Y67,AB67,AE67)</f>
        <v/>
      </c>
      <c r="D67" s="171">
        <f>C67/1000000</f>
        <v/>
      </c>
      <c r="E67" s="171">
        <f>C67*2.20462262185/1000000</f>
        <v/>
      </c>
      <c r="F67" s="172">
        <f>IFERROR(B67/(C67/1000),0)</f>
        <v/>
      </c>
      <c r="G67" s="173">
        <f>IFERROR(B67/(C67*2.20462262185),0)</f>
        <v/>
      </c>
      <c r="CX67" s="170" t="n">
        <v>20544</v>
      </c>
      <c r="CY67" s="170" t="n">
        <v>25680</v>
      </c>
      <c r="CZ67" s="173">
        <f>IFERROR(CX67/(CY67*2.20462262185),0)</f>
        <v/>
      </c>
    </row>
    <row r="68">
      <c r="A68" s="169" t="inlineStr">
        <is>
          <t>Luxembourg</t>
        </is>
      </c>
      <c r="B68" s="170">
        <f>SUM(I68,L68,O68,R68,U68,X68,AA68,AD68)</f>
        <v/>
      </c>
      <c r="C68" s="170">
        <f>SUM(J68,M68,P68,S68,V68,Y68,AB68,AE68)</f>
        <v/>
      </c>
      <c r="D68" s="171">
        <f>C68/1000000</f>
        <v/>
      </c>
      <c r="E68" s="171">
        <f>C68*2.20462262185/1000000</f>
        <v/>
      </c>
      <c r="F68" s="172">
        <f>IFERROR(B68/(C68/1000),0)</f>
        <v/>
      </c>
      <c r="G68" s="173">
        <f>IFERROR(B68/(C68*2.20462262185),0)</f>
        <v/>
      </c>
      <c r="EK68" s="170" t="n">
        <v>19771</v>
      </c>
      <c r="EL68" s="170" t="n">
        <v>800</v>
      </c>
      <c r="EM68" s="173">
        <f>IFERROR(EK68/(EL68*2.20462262185),0)</f>
        <v/>
      </c>
    </row>
    <row r="69">
      <c r="A69" s="169" t="inlineStr">
        <is>
          <t>Nicaragua</t>
        </is>
      </c>
      <c r="B69" s="170">
        <f>SUM(I69,L69,O69,R69,U69,X69,AA69,AD69)</f>
        <v/>
      </c>
      <c r="C69" s="170">
        <f>SUM(J69,M69,P69,S69,V69,Y69,AB69,AE69)</f>
        <v/>
      </c>
      <c r="D69" s="171">
        <f>C69/1000000</f>
        <v/>
      </c>
      <c r="E69" s="171">
        <f>C69*2.20462262185/1000000</f>
        <v/>
      </c>
      <c r="F69" s="172">
        <f>IFERROR(B69/(C69/1000),0)</f>
        <v/>
      </c>
      <c r="G69" s="173">
        <f>IFERROR(B69/(C69*2.20462262185),0)</f>
        <v/>
      </c>
      <c r="AS69" s="170" t="n">
        <v>16211</v>
      </c>
      <c r="AT69" s="170" t="n">
        <v>19769</v>
      </c>
      <c r="AU69" s="173">
        <f>IFERROR(AS69/(AT69*2.20462262185),0)</f>
        <v/>
      </c>
      <c r="AV69" s="170" t="n">
        <v>24156</v>
      </c>
      <c r="AW69" s="170" t="n">
        <v>38961</v>
      </c>
      <c r="AX69" s="173">
        <f>IFERROR(AV69/(AW69*2.20462262185),0)</f>
        <v/>
      </c>
      <c r="AY69" s="170" t="n">
        <v>39604</v>
      </c>
      <c r="AZ69" s="170" t="n">
        <v>39604</v>
      </c>
      <c r="BA69" s="173">
        <f>IFERROR(AY69/(AZ69*2.20462262185),0)</f>
        <v/>
      </c>
      <c r="BH69" s="170" t="n">
        <v>16537</v>
      </c>
      <c r="BI69" s="170" t="n">
        <v>19687</v>
      </c>
      <c r="BJ69" s="173">
        <f>IFERROR(BH69/(BI69*2.20462262185),0)</f>
        <v/>
      </c>
      <c r="CF69" s="170" t="n">
        <v>30027</v>
      </c>
      <c r="CG69" s="170" t="n">
        <v>42277</v>
      </c>
      <c r="CH69" s="173">
        <f>IFERROR(CF69/(CG69*2.20462262185),0)</f>
        <v/>
      </c>
      <c r="CL69" s="170" t="n">
        <v>33686</v>
      </c>
      <c r="CM69" s="170" t="n">
        <v>42727</v>
      </c>
      <c r="CN69" s="173">
        <f>IFERROR(CL69/(CM69*2.20462262185),0)</f>
        <v/>
      </c>
      <c r="CR69" s="170" t="n">
        <v>36105</v>
      </c>
      <c r="CS69" s="170" t="n">
        <v>44975</v>
      </c>
      <c r="CT69" s="173">
        <f>IFERROR(CR69/(CS69*2.20462262185),0)</f>
        <v/>
      </c>
      <c r="CX69" s="170" t="n">
        <v>13469</v>
      </c>
      <c r="CY69" s="170" t="n">
        <v>19241</v>
      </c>
      <c r="CZ69" s="173">
        <f>IFERROR(CX69/(CY69*2.20462262185),0)</f>
        <v/>
      </c>
      <c r="DD69" s="170" t="n">
        <v>13167</v>
      </c>
      <c r="DE69" s="170" t="n">
        <v>22507</v>
      </c>
      <c r="DF69" s="173">
        <f>IFERROR(DD69/(DE69*2.20462262185),0)</f>
        <v/>
      </c>
      <c r="DG69" s="170" t="n">
        <v>17051</v>
      </c>
      <c r="DH69" s="170" t="n">
        <v>23160</v>
      </c>
      <c r="DI69" s="173">
        <f>IFERROR(DG69/(DH69*2.20462262185),0)</f>
        <v/>
      </c>
      <c r="DV69" s="170" t="n">
        <v>17684</v>
      </c>
      <c r="DW69" s="170" t="n">
        <v>22105</v>
      </c>
      <c r="DX69" s="173">
        <f>IFERROR(DV69/(DW69*2.20462262185),0)</f>
        <v/>
      </c>
      <c r="EE69" s="170" t="n">
        <v>36687</v>
      </c>
      <c r="EF69" s="170" t="n">
        <v>44470</v>
      </c>
      <c r="EG69" s="173">
        <f>IFERROR(EE69/(EF69*2.20462262185),0)</f>
        <v/>
      </c>
      <c r="ET69" s="170" t="n">
        <v>61567</v>
      </c>
      <c r="EU69" s="170" t="n">
        <v>67366</v>
      </c>
      <c r="EV69" s="173">
        <f>IFERROR(ET69/(EU69*2.20462262185),0)</f>
        <v/>
      </c>
      <c r="EW69" s="170" t="n">
        <v>92665</v>
      </c>
      <c r="EX69" s="170" t="n">
        <v>83325</v>
      </c>
      <c r="EY69" s="173">
        <f>IFERROR(EW69/(EX69*2.20462262185),0)</f>
        <v/>
      </c>
      <c r="EZ69" s="170" t="n">
        <v>127724</v>
      </c>
      <c r="FA69" s="170" t="n">
        <v>87214</v>
      </c>
      <c r="FB69" s="173">
        <f>IFERROR(EZ69/(FA69*2.20462262185),0)</f>
        <v/>
      </c>
      <c r="FC69" s="170" t="n">
        <v>22320</v>
      </c>
      <c r="FD69" s="170" t="n">
        <v>22824</v>
      </c>
      <c r="FE69" s="173">
        <f>IFERROR(FC69/(FD69*2.20462262185),0)</f>
        <v/>
      </c>
      <c r="FR69" s="170" t="n">
        <v>13391</v>
      </c>
      <c r="FS69" s="170" t="n">
        <v>22717</v>
      </c>
      <c r="FT69" s="173">
        <f>IFERROR(FR69/(FS69*2.20462262185),0)</f>
        <v/>
      </c>
    </row>
    <row r="70">
      <c r="A70" s="169" t="inlineStr">
        <is>
          <t>Panama</t>
        </is>
      </c>
      <c r="B70" s="170">
        <f>SUM(I70,L70,O70,R70,U70,X70,AA70,AD70)</f>
        <v/>
      </c>
      <c r="C70" s="170">
        <f>SUM(J70,M70,P70,S70,V70,Y70,AB70,AE70)</f>
        <v/>
      </c>
      <c r="D70" s="171">
        <f>C70/1000000</f>
        <v/>
      </c>
      <c r="E70" s="171">
        <f>C70*2.20462262185/1000000</f>
        <v/>
      </c>
      <c r="F70" s="172">
        <f>IFERROR(B70/(C70/1000),0)</f>
        <v/>
      </c>
      <c r="G70" s="173">
        <f>IFERROR(B70/(C70*2.20462262185),0)</f>
        <v/>
      </c>
      <c r="AJ70" s="170" t="n">
        <v>13574</v>
      </c>
      <c r="AK70" s="170" t="n">
        <v>20009</v>
      </c>
      <c r="AL70" s="173">
        <f>IFERROR(AJ70/(AK70*2.20462262185),0)</f>
        <v/>
      </c>
      <c r="AP70" s="170" t="n">
        <v>13462</v>
      </c>
      <c r="AQ70" s="170" t="n">
        <v>19534</v>
      </c>
      <c r="AR70" s="173">
        <f>IFERROR(AP70/(AQ70*2.20462262185),0)</f>
        <v/>
      </c>
      <c r="AS70" s="170" t="n">
        <v>113777</v>
      </c>
      <c r="AT70" s="170" t="n">
        <v>129442</v>
      </c>
      <c r="AU70" s="173">
        <f>IFERROR(AS70/(AT70*2.20462262185),0)</f>
        <v/>
      </c>
      <c r="AV70" s="170" t="n">
        <v>28858</v>
      </c>
      <c r="AW70" s="170" t="n">
        <v>68893</v>
      </c>
      <c r="AX70" s="173">
        <f>IFERROR(AV70/(AW70*2.20462262185),0)</f>
        <v/>
      </c>
      <c r="AY70" s="170" t="n">
        <v>14372</v>
      </c>
      <c r="AZ70" s="170" t="n">
        <v>32595</v>
      </c>
      <c r="BA70" s="173">
        <f>IFERROR(AY70/(AZ70*2.20462262185),0)</f>
        <v/>
      </c>
      <c r="BH70" s="170" t="n">
        <v>13832</v>
      </c>
      <c r="BI70" s="170" t="n">
        <v>31370</v>
      </c>
      <c r="BJ70" s="173">
        <f>IFERROR(BH70/(BI70*2.20462262185),0)</f>
        <v/>
      </c>
      <c r="BK70" s="170" t="n">
        <v>13781</v>
      </c>
      <c r="BL70" s="170" t="n">
        <v>31255</v>
      </c>
      <c r="BM70" s="173">
        <f>IFERROR(BK70/(BL70*2.20462262185),0)</f>
        <v/>
      </c>
    </row>
    <row r="71">
      <c r="A71" s="169" t="inlineStr">
        <is>
          <t>Singapore</t>
        </is>
      </c>
      <c r="B71" s="170">
        <f>SUM(I71,L71,O71,R71,U71,X71,AA71,AD71)</f>
        <v/>
      </c>
      <c r="C71" s="170">
        <f>SUM(J71,M71,P71,S71,V71,Y71,AB71,AE71)</f>
        <v/>
      </c>
      <c r="D71" s="171">
        <f>C71/1000000</f>
        <v/>
      </c>
      <c r="E71" s="171">
        <f>C71*2.20462262185/1000000</f>
        <v/>
      </c>
      <c r="F71" s="172">
        <f>IFERROR(B71/(C71/1000),0)</f>
        <v/>
      </c>
      <c r="G71" s="173">
        <f>IFERROR(B71/(C71*2.20462262185),0)</f>
        <v/>
      </c>
      <c r="EB71" s="170" t="n">
        <v>36740</v>
      </c>
      <c r="EC71" s="170" t="n">
        <v>25000</v>
      </c>
      <c r="ED71" s="173">
        <f>IFERROR(EB71/(EC71*2.20462262185),0)</f>
        <v/>
      </c>
    </row>
    <row r="72">
      <c r="A72" s="164" t="inlineStr">
        <is>
          <t>South Africa</t>
        </is>
      </c>
      <c r="B72" s="165">
        <f>SUM(I72,L72,O72,R72,U72,X72,AA72,AD72)</f>
        <v/>
      </c>
      <c r="C72" s="165">
        <f>SUM(J72,M72,P72,S72,V72,Y72,AB72,AE72)</f>
        <v/>
      </c>
      <c r="D72" s="166">
        <f>C72/1000000</f>
        <v/>
      </c>
      <c r="E72" s="166">
        <f>C72*2.20462262185/1000000</f>
        <v/>
      </c>
      <c r="F72" s="167">
        <f>IFERROR(B72/(C72/1000),0)</f>
        <v/>
      </c>
      <c r="G72" s="168">
        <f>IFERROR(B72/(C72*2.20462262185),0)</f>
        <v/>
      </c>
      <c r="BB72" s="165" t="n">
        <v>23195</v>
      </c>
      <c r="BC72" s="165" t="n">
        <v>21000</v>
      </c>
      <c r="BD72" s="168">
        <f>IFERROR(BB72/(BC72*2.20462262185),0)</f>
        <v/>
      </c>
      <c r="BE72" s="165" t="n">
        <v>50400</v>
      </c>
      <c r="BF72" s="165" t="n">
        <v>21000</v>
      </c>
      <c r="BG72" s="168">
        <f>IFERROR(BE72/(BF72*2.20462262185),0)</f>
        <v/>
      </c>
      <c r="CR72" s="165" t="n">
        <v>74187</v>
      </c>
      <c r="CS72" s="165" t="n">
        <v>89010</v>
      </c>
      <c r="CT72" s="168">
        <f>IFERROR(CR72/(CS72*2.20462262185),0)</f>
        <v/>
      </c>
      <c r="DS72" s="165" t="n">
        <v>522720</v>
      </c>
      <c r="DT72" s="165" t="n">
        <v>484000</v>
      </c>
      <c r="DU72" s="168">
        <f>IFERROR(DS72/(DT72*2.20462262185),0)</f>
        <v/>
      </c>
      <c r="DV72" s="165" t="n">
        <v>1401180</v>
      </c>
      <c r="DW72" s="165" t="n">
        <v>1320000</v>
      </c>
      <c r="DX72" s="168">
        <f>IFERROR(DV72/(DW72*2.20462262185),0)</f>
        <v/>
      </c>
      <c r="EW72" s="165" t="n">
        <v>237600</v>
      </c>
      <c r="EX72" s="165" t="n">
        <v>176000</v>
      </c>
      <c r="EY72" s="168">
        <f>IFERROR(EW72/(EX72*2.20462262185),0)</f>
        <v/>
      </c>
      <c r="FI72" s="165" t="n">
        <v>118572</v>
      </c>
      <c r="FJ72" s="165" t="n">
        <v>95700</v>
      </c>
      <c r="FK72" s="168">
        <f>IFERROR(FI72/(FJ72*2.20462262185),0)</f>
        <v/>
      </c>
    </row>
    <row r="73">
      <c r="A73" s="106" t="inlineStr">
        <is>
          <t>Subtotal — IV ≥ 0.78 but ≤ 0.88 bottle grade (3907.61.0010)</t>
        </is>
      </c>
      <c r="B73" s="134">
        <f>SUM(B27:B72)</f>
        <v/>
      </c>
      <c r="C73" s="134">
        <f>SUM(C27:C72)</f>
        <v/>
      </c>
      <c r="D73" s="23">
        <f>C73/1000000</f>
        <v/>
      </c>
      <c r="E73" s="23">
        <f>C73*2.20462262185/1000000</f>
        <v/>
      </c>
      <c r="I73" s="9">
        <f>SUM(I27:I72)</f>
        <v/>
      </c>
      <c r="J73" s="9">
        <f>SUM(J27:J72)</f>
        <v/>
      </c>
      <c r="L73" s="9">
        <f>SUM(L27:L72)</f>
        <v/>
      </c>
      <c r="M73" s="9">
        <f>SUM(M27:M72)</f>
        <v/>
      </c>
      <c r="O73" s="9">
        <f>SUM(O27:O72)</f>
        <v/>
      </c>
      <c r="P73" s="9">
        <f>SUM(P27:P72)</f>
        <v/>
      </c>
      <c r="R73" s="9">
        <f>SUM(R27:R72)</f>
        <v/>
      </c>
      <c r="S73" s="9">
        <f>SUM(S27:S72)</f>
        <v/>
      </c>
      <c r="U73" s="9">
        <f>SUM(U27:U72)</f>
        <v/>
      </c>
      <c r="V73" s="9">
        <f>SUM(V27:V72)</f>
        <v/>
      </c>
      <c r="X73" s="9">
        <f>SUM(X27:X72)</f>
        <v/>
      </c>
      <c r="Y73" s="9">
        <f>SUM(Y27:Y72)</f>
        <v/>
      </c>
      <c r="AA73" s="9">
        <f>SUM(AA27:AA72)</f>
        <v/>
      </c>
      <c r="AB73" s="9">
        <f>SUM(AB27:AB72)</f>
        <v/>
      </c>
      <c r="AD73" s="9">
        <f>SUM(AD27:AD72)</f>
        <v/>
      </c>
      <c r="AE73" s="9">
        <f>SUM(AE27:AE72)</f>
        <v/>
      </c>
      <c r="AG73" s="9">
        <f>SUM(AG27:AG72)</f>
        <v/>
      </c>
      <c r="AH73" s="9">
        <f>SUM(AH27:AH72)</f>
        <v/>
      </c>
      <c r="AJ73" s="9">
        <f>SUM(AJ27:AJ72)</f>
        <v/>
      </c>
      <c r="AK73" s="9">
        <f>SUM(AK27:AK72)</f>
        <v/>
      </c>
      <c r="AM73" s="9">
        <f>SUM(AM27:AM72)</f>
        <v/>
      </c>
      <c r="AN73" s="9">
        <f>SUM(AN27:AN72)</f>
        <v/>
      </c>
      <c r="AP73" s="9">
        <f>SUM(AP27:AP72)</f>
        <v/>
      </c>
      <c r="AQ73" s="9">
        <f>SUM(AQ27:AQ72)</f>
        <v/>
      </c>
      <c r="AS73" s="9">
        <f>SUM(AS27:AS72)</f>
        <v/>
      </c>
      <c r="AT73" s="9">
        <f>SUM(AT27:AT72)</f>
        <v/>
      </c>
      <c r="AV73" s="9">
        <f>SUM(AV27:AV72)</f>
        <v/>
      </c>
      <c r="AW73" s="9">
        <f>SUM(AW27:AW72)</f>
        <v/>
      </c>
      <c r="AY73" s="9">
        <f>SUM(AY27:AY72)</f>
        <v/>
      </c>
      <c r="AZ73" s="9">
        <f>SUM(AZ27:AZ72)</f>
        <v/>
      </c>
      <c r="BB73" s="9">
        <f>SUM(BB27:BB72)</f>
        <v/>
      </c>
      <c r="BC73" s="9">
        <f>SUM(BC27:BC72)</f>
        <v/>
      </c>
      <c r="BE73" s="9">
        <f>SUM(BE27:BE72)</f>
        <v/>
      </c>
      <c r="BF73" s="9">
        <f>SUM(BF27:BF72)</f>
        <v/>
      </c>
      <c r="BH73" s="9">
        <f>SUM(BH27:BH72)</f>
        <v/>
      </c>
      <c r="BI73" s="9">
        <f>SUM(BI27:BI72)</f>
        <v/>
      </c>
      <c r="BK73" s="9">
        <f>SUM(BK27:BK72)</f>
        <v/>
      </c>
      <c r="BL73" s="9">
        <f>SUM(BL27:BL72)</f>
        <v/>
      </c>
      <c r="BN73" s="9">
        <f>SUM(BN27:BN72)</f>
        <v/>
      </c>
      <c r="BO73" s="9">
        <f>SUM(BO27:BO72)</f>
        <v/>
      </c>
      <c r="BQ73" s="9">
        <f>SUM(BQ27:BQ72)</f>
        <v/>
      </c>
      <c r="BR73" s="9">
        <f>SUM(BR27:BR72)</f>
        <v/>
      </c>
      <c r="BT73" s="9">
        <f>SUM(BT27:BT72)</f>
        <v/>
      </c>
      <c r="BU73" s="9">
        <f>SUM(BU27:BU72)</f>
        <v/>
      </c>
      <c r="BW73" s="9">
        <f>SUM(BW27:BW72)</f>
        <v/>
      </c>
      <c r="BX73" s="9">
        <f>SUM(BX27:BX72)</f>
        <v/>
      </c>
      <c r="BZ73" s="9">
        <f>SUM(BZ27:BZ72)</f>
        <v/>
      </c>
      <c r="CA73" s="9">
        <f>SUM(CA27:CA72)</f>
        <v/>
      </c>
      <c r="CC73" s="9">
        <f>SUM(CC27:CC72)</f>
        <v/>
      </c>
      <c r="CD73" s="9">
        <f>SUM(CD27:CD72)</f>
        <v/>
      </c>
      <c r="CF73" s="9">
        <f>SUM(CF27:CF72)</f>
        <v/>
      </c>
      <c r="CG73" s="9">
        <f>SUM(CG27:CG72)</f>
        <v/>
      </c>
      <c r="CI73" s="9">
        <f>SUM(CI27:CI72)</f>
        <v/>
      </c>
      <c r="CJ73" s="9">
        <f>SUM(CJ27:CJ72)</f>
        <v/>
      </c>
      <c r="CL73" s="9">
        <f>SUM(CL27:CL72)</f>
        <v/>
      </c>
      <c r="CM73" s="9">
        <f>SUM(CM27:CM72)</f>
        <v/>
      </c>
      <c r="CO73" s="9">
        <f>SUM(CO27:CO72)</f>
        <v/>
      </c>
      <c r="CP73" s="9">
        <f>SUM(CP27:CP72)</f>
        <v/>
      </c>
      <c r="CR73" s="9">
        <f>SUM(CR27:CR72)</f>
        <v/>
      </c>
      <c r="CS73" s="9">
        <f>SUM(CS27:CS72)</f>
        <v/>
      </c>
      <c r="CU73" s="9">
        <f>SUM(CU27:CU72)</f>
        <v/>
      </c>
      <c r="CV73" s="9">
        <f>SUM(CV27:CV72)</f>
        <v/>
      </c>
      <c r="CX73" s="9">
        <f>SUM(CX27:CX72)</f>
        <v/>
      </c>
      <c r="CY73" s="9">
        <f>SUM(CY27:CY72)</f>
        <v/>
      </c>
      <c r="DA73" s="9">
        <f>SUM(DA27:DA72)</f>
        <v/>
      </c>
      <c r="DB73" s="9">
        <f>SUM(DB27:DB72)</f>
        <v/>
      </c>
      <c r="DD73" s="9">
        <f>SUM(DD27:DD72)</f>
        <v/>
      </c>
      <c r="DE73" s="9">
        <f>SUM(DE27:DE72)</f>
        <v/>
      </c>
      <c r="DG73" s="9">
        <f>SUM(DG27:DG72)</f>
        <v/>
      </c>
      <c r="DH73" s="9">
        <f>SUM(DH27:DH72)</f>
        <v/>
      </c>
      <c r="DJ73" s="9">
        <f>SUM(DJ27:DJ72)</f>
        <v/>
      </c>
      <c r="DK73" s="9">
        <f>SUM(DK27:DK72)</f>
        <v/>
      </c>
      <c r="DM73" s="9">
        <f>SUM(DM27:DM72)</f>
        <v/>
      </c>
      <c r="DN73" s="9">
        <f>SUM(DN27:DN72)</f>
        <v/>
      </c>
      <c r="DP73" s="9">
        <f>SUM(DP27:DP72)</f>
        <v/>
      </c>
      <c r="DQ73" s="9">
        <f>SUM(DQ27:DQ72)</f>
        <v/>
      </c>
      <c r="DS73" s="9">
        <f>SUM(DS27:DS72)</f>
        <v/>
      </c>
      <c r="DT73" s="9">
        <f>SUM(DT27:DT72)</f>
        <v/>
      </c>
      <c r="DV73" s="9">
        <f>SUM(DV27:DV72)</f>
        <v/>
      </c>
      <c r="DW73" s="9">
        <f>SUM(DW27:DW72)</f>
        <v/>
      </c>
      <c r="DY73" s="9">
        <f>SUM(DY27:DY72)</f>
        <v/>
      </c>
      <c r="DZ73" s="9">
        <f>SUM(DZ27:DZ72)</f>
        <v/>
      </c>
      <c r="EB73" s="9">
        <f>SUM(EB27:EB72)</f>
        <v/>
      </c>
      <c r="EC73" s="9">
        <f>SUM(EC27:EC72)</f>
        <v/>
      </c>
      <c r="EE73" s="9">
        <f>SUM(EE27:EE72)</f>
        <v/>
      </c>
      <c r="EF73" s="9">
        <f>SUM(EF27:EF72)</f>
        <v/>
      </c>
      <c r="EH73" s="9">
        <f>SUM(EH27:EH72)</f>
        <v/>
      </c>
      <c r="EI73" s="9">
        <f>SUM(EI27:EI72)</f>
        <v/>
      </c>
      <c r="EK73" s="9">
        <f>SUM(EK27:EK72)</f>
        <v/>
      </c>
      <c r="EL73" s="9">
        <f>SUM(EL27:EL72)</f>
        <v/>
      </c>
      <c r="EN73" s="9">
        <f>SUM(EN27:EN72)</f>
        <v/>
      </c>
      <c r="EO73" s="9">
        <f>SUM(EO27:EO72)</f>
        <v/>
      </c>
      <c r="EQ73" s="9">
        <f>SUM(EQ27:EQ72)</f>
        <v/>
      </c>
      <c r="ER73" s="9">
        <f>SUM(ER27:ER72)</f>
        <v/>
      </c>
      <c r="ET73" s="9">
        <f>SUM(ET27:ET72)</f>
        <v/>
      </c>
      <c r="EU73" s="9">
        <f>SUM(EU27:EU72)</f>
        <v/>
      </c>
      <c r="EW73" s="9">
        <f>SUM(EW27:EW72)</f>
        <v/>
      </c>
      <c r="EX73" s="9">
        <f>SUM(EX27:EX72)</f>
        <v/>
      </c>
      <c r="EZ73" s="9">
        <f>SUM(EZ27:EZ72)</f>
        <v/>
      </c>
      <c r="FA73" s="9">
        <f>SUM(FA27:FA72)</f>
        <v/>
      </c>
      <c r="FC73" s="9">
        <f>SUM(FC27:FC72)</f>
        <v/>
      </c>
      <c r="FD73" s="9">
        <f>SUM(FD27:FD72)</f>
        <v/>
      </c>
      <c r="FF73" s="9">
        <f>SUM(FF27:FF72)</f>
        <v/>
      </c>
      <c r="FG73" s="9">
        <f>SUM(FG27:FG72)</f>
        <v/>
      </c>
      <c r="FI73" s="9">
        <f>SUM(FI27:FI72)</f>
        <v/>
      </c>
      <c r="FJ73" s="9">
        <f>SUM(FJ27:FJ72)</f>
        <v/>
      </c>
      <c r="FL73" s="9">
        <f>SUM(FL27:FL72)</f>
        <v/>
      </c>
      <c r="FM73" s="9">
        <f>SUM(FM27:FM72)</f>
        <v/>
      </c>
      <c r="FO73" s="9">
        <f>SUM(FO27:FO72)</f>
        <v/>
      </c>
      <c r="FP73" s="9">
        <f>SUM(FP27:FP72)</f>
        <v/>
      </c>
      <c r="FR73" s="9">
        <f>SUM(FR27:FR72)</f>
        <v/>
      </c>
      <c r="FS73" s="9">
        <f>SUM(FS27:FS72)</f>
        <v/>
      </c>
    </row>
    <row r="75" ht="23" customHeight="1" s="84">
      <c r="A75" s="105" t="inlineStr">
        <is>
          <t>IV &gt; 0.88 high IV (3907.61.0050)</t>
        </is>
      </c>
    </row>
    <row r="76">
      <c r="A76" s="156" t="inlineStr">
        <is>
          <t>vPET ref $/lb: 2022-01: $0.593  2022-02: $0.640  2022-03: $0.629  2022-04: $0.637  2022-05: $0.674  2022-06: $0.662  2022-07: $0.713  2022-08: $0.703  2022-09: $0.645  2022-10: $0.642  2022-11: $0.630  2022-12: $0.565  2023-01: $0.517  2023-02: $0.531  2023-03: $0.574  2023-04: $0.542  2023-05: $0.554  2023-06: $0.532  2023-07: $0.549  2023-08: $0.571  2023-09: $0.568  2023-10: $0.487  2023-11: $0.518  2023-12: $0.497  2024-01: $0.474  2024-02: $0.504  2024-03: $0.518  2024-04: $0.502  2024-05: $0.553  2024-06: $0.507  2024-07: $0.511  2024-08: $0.573  2024-09: $0.597  2024-10: $0.561  2024-11: $0.541  2024-12: $0.548  2025-01: $0.531  2025-02: $0.513  2025-03: $0.527  2025-04: $0.496  2025-05: $0.507  2025-06: $0.491  2025-07: $0.467  2025-08: $0.476  2025-09: $0.476  2025-10: $0.450  2025-11: $0.432  2025-12: $0.437  2026-01: $0.410  2026-02: $0.421  2026-03: $0.448  2026-04: $0.432  2026-05: $0.542  2026-06: $0.558  2026-07: $0.596  2026-08: $0.586</t>
        </is>
      </c>
    </row>
    <row r="77">
      <c r="A77" s="114" t="inlineStr">
        <is>
          <t>Country</t>
        </is>
      </c>
      <c r="B77" s="132" t="inlineStr">
        <is>
          <t>YTD</t>
        </is>
      </c>
      <c r="I77" s="157" t="inlineStr">
        <is>
          <t>August 2026</t>
        </is>
      </c>
      <c r="J77" s="112" t="n"/>
      <c r="K77" s="113" t="n"/>
      <c r="L77" s="157" t="inlineStr">
        <is>
          <t>July 2026</t>
        </is>
      </c>
      <c r="M77" s="112" t="n"/>
      <c r="N77" s="113" t="n"/>
      <c r="O77" s="157" t="inlineStr">
        <is>
          <t>June 2026</t>
        </is>
      </c>
      <c r="P77" s="112" t="n"/>
      <c r="Q77" s="113" t="n"/>
      <c r="R77" s="157" t="inlineStr">
        <is>
          <t>May 2026</t>
        </is>
      </c>
      <c r="S77" s="112" t="n"/>
      <c r="T77" s="113" t="n"/>
      <c r="U77" s="157" t="inlineStr">
        <is>
          <t>April 2026</t>
        </is>
      </c>
      <c r="V77" s="112" t="n"/>
      <c r="W77" s="113" t="n"/>
      <c r="X77" s="157" t="inlineStr">
        <is>
          <t>March 2026</t>
        </is>
      </c>
      <c r="Y77" s="112" t="n"/>
      <c r="Z77" s="113" t="n"/>
      <c r="AA77" s="157" t="inlineStr">
        <is>
          <t>February 2026</t>
        </is>
      </c>
      <c r="AB77" s="112" t="n"/>
      <c r="AC77" s="113" t="n"/>
      <c r="AD77" s="157" t="inlineStr">
        <is>
          <t>January 2026</t>
        </is>
      </c>
      <c r="AE77" s="112" t="n"/>
      <c r="AF77" s="113" t="n"/>
      <c r="AG77" s="157" t="inlineStr">
        <is>
          <t>December 2025</t>
        </is>
      </c>
      <c r="AH77" s="112" t="n"/>
      <c r="AI77" s="113" t="n"/>
      <c r="AJ77" s="157" t="inlineStr">
        <is>
          <t>November 2025</t>
        </is>
      </c>
      <c r="AK77" s="112" t="n"/>
      <c r="AL77" s="113" t="n"/>
      <c r="AM77" s="157" t="inlineStr">
        <is>
          <t>October 2025</t>
        </is>
      </c>
      <c r="AN77" s="112" t="n"/>
      <c r="AO77" s="113" t="n"/>
      <c r="AP77" s="157" t="inlineStr">
        <is>
          <t>September 2025</t>
        </is>
      </c>
      <c r="AQ77" s="112" t="n"/>
      <c r="AR77" s="113" t="n"/>
      <c r="AS77" s="157" t="inlineStr">
        <is>
          <t>August 2025</t>
        </is>
      </c>
      <c r="AT77" s="112" t="n"/>
      <c r="AU77" s="113" t="n"/>
      <c r="AV77" s="157" t="inlineStr">
        <is>
          <t>July 2025</t>
        </is>
      </c>
      <c r="AW77" s="112" t="n"/>
      <c r="AX77" s="113" t="n"/>
      <c r="AY77" s="157" t="inlineStr">
        <is>
          <t>June 2025</t>
        </is>
      </c>
      <c r="AZ77" s="112" t="n"/>
      <c r="BA77" s="113" t="n"/>
      <c r="BB77" s="157" t="inlineStr">
        <is>
          <t>May 2025</t>
        </is>
      </c>
      <c r="BC77" s="112" t="n"/>
      <c r="BD77" s="113" t="n"/>
      <c r="BE77" s="157" t="inlineStr">
        <is>
          <t>April 2025</t>
        </is>
      </c>
      <c r="BF77" s="112" t="n"/>
      <c r="BG77" s="113" t="n"/>
      <c r="BH77" s="157" t="inlineStr">
        <is>
          <t>March 2025</t>
        </is>
      </c>
      <c r="BI77" s="112" t="n"/>
      <c r="BJ77" s="113" t="n"/>
      <c r="BK77" s="157" t="inlineStr">
        <is>
          <t>February 2025</t>
        </is>
      </c>
      <c r="BL77" s="112" t="n"/>
      <c r="BM77" s="113" t="n"/>
      <c r="BN77" s="157" t="inlineStr">
        <is>
          <t>January 2025</t>
        </is>
      </c>
      <c r="BO77" s="112" t="n"/>
      <c r="BP77" s="113" t="n"/>
      <c r="BQ77" s="157" t="inlineStr">
        <is>
          <t>December 2024</t>
        </is>
      </c>
      <c r="BR77" s="112" t="n"/>
      <c r="BS77" s="113" t="n"/>
      <c r="BT77" s="157" t="inlineStr">
        <is>
          <t>November 2024</t>
        </is>
      </c>
      <c r="BU77" s="112" t="n"/>
      <c r="BV77" s="113" t="n"/>
      <c r="BW77" s="157" t="inlineStr">
        <is>
          <t>October 2024</t>
        </is>
      </c>
      <c r="BX77" s="112" t="n"/>
      <c r="BY77" s="113" t="n"/>
      <c r="BZ77" s="157" t="inlineStr">
        <is>
          <t>September 2024</t>
        </is>
      </c>
      <c r="CA77" s="112" t="n"/>
      <c r="CB77" s="113" t="n"/>
      <c r="CC77" s="157" t="inlineStr">
        <is>
          <t>August 2024</t>
        </is>
      </c>
      <c r="CD77" s="112" t="n"/>
      <c r="CE77" s="113" t="n"/>
      <c r="CF77" s="157" t="inlineStr">
        <is>
          <t>July 2024</t>
        </is>
      </c>
      <c r="CG77" s="112" t="n"/>
      <c r="CH77" s="113" t="n"/>
      <c r="CI77" s="157" t="inlineStr">
        <is>
          <t>June 2024</t>
        </is>
      </c>
      <c r="CJ77" s="112" t="n"/>
      <c r="CK77" s="113" t="n"/>
      <c r="CL77" s="157" t="inlineStr">
        <is>
          <t>May 2024</t>
        </is>
      </c>
      <c r="CM77" s="112" t="n"/>
      <c r="CN77" s="113" t="n"/>
      <c r="CO77" s="157" t="inlineStr">
        <is>
          <t>April 2024</t>
        </is>
      </c>
      <c r="CP77" s="112" t="n"/>
      <c r="CQ77" s="113" t="n"/>
      <c r="CR77" s="157" t="inlineStr">
        <is>
          <t>March 2024</t>
        </is>
      </c>
      <c r="CS77" s="112" t="n"/>
      <c r="CT77" s="113" t="n"/>
      <c r="CU77" s="157" t="inlineStr">
        <is>
          <t>February 2024</t>
        </is>
      </c>
      <c r="CV77" s="112" t="n"/>
      <c r="CW77" s="113" t="n"/>
      <c r="CX77" s="157" t="inlineStr">
        <is>
          <t>January 2024</t>
        </is>
      </c>
      <c r="CY77" s="112" t="n"/>
      <c r="CZ77" s="113" t="n"/>
      <c r="DA77" s="157" t="inlineStr">
        <is>
          <t>December 2023</t>
        </is>
      </c>
      <c r="DB77" s="112" t="n"/>
      <c r="DC77" s="113" t="n"/>
      <c r="DD77" s="157" t="inlineStr">
        <is>
          <t>November 2023</t>
        </is>
      </c>
      <c r="DE77" s="112" t="n"/>
      <c r="DF77" s="113" t="n"/>
      <c r="DG77" s="157" t="inlineStr">
        <is>
          <t>October 2023</t>
        </is>
      </c>
      <c r="DH77" s="112" t="n"/>
      <c r="DI77" s="113" t="n"/>
      <c r="DJ77" s="157" t="inlineStr">
        <is>
          <t>September 2023</t>
        </is>
      </c>
      <c r="DK77" s="112" t="n"/>
      <c r="DL77" s="113" t="n"/>
      <c r="DM77" s="157" t="inlineStr">
        <is>
          <t>August 2023</t>
        </is>
      </c>
      <c r="DN77" s="112" t="n"/>
      <c r="DO77" s="113" t="n"/>
      <c r="DP77" s="157" t="inlineStr">
        <is>
          <t>July 2023</t>
        </is>
      </c>
      <c r="DQ77" s="112" t="n"/>
      <c r="DR77" s="113" t="n"/>
      <c r="DS77" s="157" t="inlineStr">
        <is>
          <t>June 2023</t>
        </is>
      </c>
      <c r="DT77" s="112" t="n"/>
      <c r="DU77" s="113" t="n"/>
      <c r="DV77" s="157" t="inlineStr">
        <is>
          <t>May 2023</t>
        </is>
      </c>
      <c r="DW77" s="112" t="n"/>
      <c r="DX77" s="113" t="n"/>
      <c r="DY77" s="157" t="inlineStr">
        <is>
          <t>April 2023</t>
        </is>
      </c>
      <c r="DZ77" s="112" t="n"/>
      <c r="EA77" s="113" t="n"/>
      <c r="EB77" s="157" t="inlineStr">
        <is>
          <t>March 2023</t>
        </is>
      </c>
      <c r="EC77" s="112" t="n"/>
      <c r="ED77" s="113" t="n"/>
      <c r="EE77" s="157" t="inlineStr">
        <is>
          <t>February 2023</t>
        </is>
      </c>
      <c r="EF77" s="112" t="n"/>
      <c r="EG77" s="113" t="n"/>
      <c r="EH77" s="157" t="inlineStr">
        <is>
          <t>January 2023</t>
        </is>
      </c>
      <c r="EI77" s="112" t="n"/>
      <c r="EJ77" s="113" t="n"/>
      <c r="EK77" s="157" t="inlineStr">
        <is>
          <t>December 2022</t>
        </is>
      </c>
      <c r="EL77" s="112" t="n"/>
      <c r="EM77" s="113" t="n"/>
      <c r="EN77" s="157" t="inlineStr">
        <is>
          <t>November 2022</t>
        </is>
      </c>
      <c r="EO77" s="112" t="n"/>
      <c r="EP77" s="113" t="n"/>
      <c r="EQ77" s="157" t="inlineStr">
        <is>
          <t>October 2022</t>
        </is>
      </c>
      <c r="ER77" s="112" t="n"/>
      <c r="ES77" s="113" t="n"/>
      <c r="ET77" s="157" t="inlineStr">
        <is>
          <t>September 2022</t>
        </is>
      </c>
      <c r="EU77" s="112" t="n"/>
      <c r="EV77" s="113" t="n"/>
      <c r="EW77" s="157" t="inlineStr">
        <is>
          <t>August 2022</t>
        </is>
      </c>
      <c r="EX77" s="112" t="n"/>
      <c r="EY77" s="113" t="n"/>
      <c r="EZ77" s="157" t="inlineStr">
        <is>
          <t>July 2022</t>
        </is>
      </c>
      <c r="FA77" s="112" t="n"/>
      <c r="FB77" s="113" t="n"/>
      <c r="FC77" s="157" t="inlineStr">
        <is>
          <t>June 2022</t>
        </is>
      </c>
      <c r="FD77" s="112" t="n"/>
      <c r="FE77" s="113" t="n"/>
      <c r="FF77" s="157" t="inlineStr">
        <is>
          <t>May 2022</t>
        </is>
      </c>
      <c r="FG77" s="112" t="n"/>
      <c r="FH77" s="113" t="n"/>
      <c r="FI77" s="157" t="inlineStr">
        <is>
          <t>April 2022</t>
        </is>
      </c>
      <c r="FJ77" s="112" t="n"/>
      <c r="FK77" s="113" t="n"/>
      <c r="FL77" s="157" t="inlineStr">
        <is>
          <t>March 2022</t>
        </is>
      </c>
      <c r="FM77" s="112" t="n"/>
      <c r="FN77" s="113" t="n"/>
      <c r="FO77" s="157" t="inlineStr">
        <is>
          <t>February 2022</t>
        </is>
      </c>
      <c r="FP77" s="112" t="n"/>
      <c r="FQ77" s="113" t="n"/>
      <c r="FR77" s="157" t="inlineStr">
        <is>
          <t>January 2022</t>
        </is>
      </c>
      <c r="FS77" s="112" t="n"/>
      <c r="FT77" s="113" t="n"/>
    </row>
    <row r="78">
      <c r="B78" s="132" t="inlineStr">
        <is>
          <t>Value</t>
        </is>
      </c>
      <c r="C78" s="132" t="inlineStr">
        <is>
          <t>Quantity</t>
        </is>
      </c>
      <c r="D78" s="132" t="inlineStr">
        <is>
          <t>Quantity</t>
        </is>
      </c>
      <c r="E78" s="132" t="inlineStr">
        <is>
          <t>Quantity</t>
        </is>
      </c>
      <c r="F78" s="132" t="inlineStr">
        <is>
          <t>Price</t>
        </is>
      </c>
      <c r="G78" s="132" t="inlineStr">
        <is>
          <t>Price</t>
        </is>
      </c>
      <c r="I78" s="158" t="inlineStr">
        <is>
          <t>Value</t>
        </is>
      </c>
      <c r="J78" s="159" t="inlineStr">
        <is>
          <t>Quantity</t>
        </is>
      </c>
      <c r="K78" s="160" t="inlineStr">
        <is>
          <t>Price</t>
        </is>
      </c>
      <c r="L78" s="158" t="inlineStr">
        <is>
          <t>Value</t>
        </is>
      </c>
      <c r="M78" s="159" t="inlineStr">
        <is>
          <t>Quantity</t>
        </is>
      </c>
      <c r="N78" s="160" t="inlineStr">
        <is>
          <t>Price</t>
        </is>
      </c>
      <c r="O78" s="158" t="inlineStr">
        <is>
          <t>Value</t>
        </is>
      </c>
      <c r="P78" s="159" t="inlineStr">
        <is>
          <t>Quantity</t>
        </is>
      </c>
      <c r="Q78" s="160" t="inlineStr">
        <is>
          <t>Price</t>
        </is>
      </c>
      <c r="R78" s="158" t="inlineStr">
        <is>
          <t>Value</t>
        </is>
      </c>
      <c r="S78" s="159" t="inlineStr">
        <is>
          <t>Quantity</t>
        </is>
      </c>
      <c r="T78" s="160" t="inlineStr">
        <is>
          <t>Price</t>
        </is>
      </c>
      <c r="U78" s="158" t="inlineStr">
        <is>
          <t>Value</t>
        </is>
      </c>
      <c r="V78" s="159" t="inlineStr">
        <is>
          <t>Quantity</t>
        </is>
      </c>
      <c r="W78" s="160" t="inlineStr">
        <is>
          <t>Price</t>
        </is>
      </c>
      <c r="X78" s="158" t="inlineStr">
        <is>
          <t>Value</t>
        </is>
      </c>
      <c r="Y78" s="159" t="inlineStr">
        <is>
          <t>Quantity</t>
        </is>
      </c>
      <c r="Z78" s="160" t="inlineStr">
        <is>
          <t>Price</t>
        </is>
      </c>
      <c r="AA78" s="158" t="inlineStr">
        <is>
          <t>Value</t>
        </is>
      </c>
      <c r="AB78" s="159" t="inlineStr">
        <is>
          <t>Quantity</t>
        </is>
      </c>
      <c r="AC78" s="160" t="inlineStr">
        <is>
          <t>Price</t>
        </is>
      </c>
      <c r="AD78" s="158" t="inlineStr">
        <is>
          <t>Value</t>
        </is>
      </c>
      <c r="AE78" s="159" t="inlineStr">
        <is>
          <t>Quantity</t>
        </is>
      </c>
      <c r="AF78" s="160" t="inlineStr">
        <is>
          <t>Price</t>
        </is>
      </c>
      <c r="AG78" s="158" t="inlineStr">
        <is>
          <t>Value</t>
        </is>
      </c>
      <c r="AH78" s="159" t="inlineStr">
        <is>
          <t>Quantity</t>
        </is>
      </c>
      <c r="AI78" s="160" t="inlineStr">
        <is>
          <t>Price</t>
        </is>
      </c>
      <c r="AJ78" s="158" t="inlineStr">
        <is>
          <t>Value</t>
        </is>
      </c>
      <c r="AK78" s="159" t="inlineStr">
        <is>
          <t>Quantity</t>
        </is>
      </c>
      <c r="AL78" s="160" t="inlineStr">
        <is>
          <t>Price</t>
        </is>
      </c>
      <c r="AM78" s="158" t="inlineStr">
        <is>
          <t>Value</t>
        </is>
      </c>
      <c r="AN78" s="159" t="inlineStr">
        <is>
          <t>Quantity</t>
        </is>
      </c>
      <c r="AO78" s="160" t="inlineStr">
        <is>
          <t>Price</t>
        </is>
      </c>
      <c r="AP78" s="158" t="inlineStr">
        <is>
          <t>Value</t>
        </is>
      </c>
      <c r="AQ78" s="159" t="inlineStr">
        <is>
          <t>Quantity</t>
        </is>
      </c>
      <c r="AR78" s="160" t="inlineStr">
        <is>
          <t>Price</t>
        </is>
      </c>
      <c r="AS78" s="158" t="inlineStr">
        <is>
          <t>Value</t>
        </is>
      </c>
      <c r="AT78" s="159" t="inlineStr">
        <is>
          <t>Quantity</t>
        </is>
      </c>
      <c r="AU78" s="160" t="inlineStr">
        <is>
          <t>Price</t>
        </is>
      </c>
      <c r="AV78" s="158" t="inlineStr">
        <is>
          <t>Value</t>
        </is>
      </c>
      <c r="AW78" s="159" t="inlineStr">
        <is>
          <t>Quantity</t>
        </is>
      </c>
      <c r="AX78" s="160" t="inlineStr">
        <is>
          <t>Price</t>
        </is>
      </c>
      <c r="AY78" s="158" t="inlineStr">
        <is>
          <t>Value</t>
        </is>
      </c>
      <c r="AZ78" s="159" t="inlineStr">
        <is>
          <t>Quantity</t>
        </is>
      </c>
      <c r="BA78" s="160" t="inlineStr">
        <is>
          <t>Price</t>
        </is>
      </c>
      <c r="BB78" s="158" t="inlineStr">
        <is>
          <t>Value</t>
        </is>
      </c>
      <c r="BC78" s="159" t="inlineStr">
        <is>
          <t>Quantity</t>
        </is>
      </c>
      <c r="BD78" s="160" t="inlineStr">
        <is>
          <t>Price</t>
        </is>
      </c>
      <c r="BE78" s="158" t="inlineStr">
        <is>
          <t>Value</t>
        </is>
      </c>
      <c r="BF78" s="159" t="inlineStr">
        <is>
          <t>Quantity</t>
        </is>
      </c>
      <c r="BG78" s="160" t="inlineStr">
        <is>
          <t>Price</t>
        </is>
      </c>
      <c r="BH78" s="158" t="inlineStr">
        <is>
          <t>Value</t>
        </is>
      </c>
      <c r="BI78" s="159" t="inlineStr">
        <is>
          <t>Quantity</t>
        </is>
      </c>
      <c r="BJ78" s="160" t="inlineStr">
        <is>
          <t>Price</t>
        </is>
      </c>
      <c r="BK78" s="158" t="inlineStr">
        <is>
          <t>Value</t>
        </is>
      </c>
      <c r="BL78" s="159" t="inlineStr">
        <is>
          <t>Quantity</t>
        </is>
      </c>
      <c r="BM78" s="160" t="inlineStr">
        <is>
          <t>Price</t>
        </is>
      </c>
      <c r="BN78" s="158" t="inlineStr">
        <is>
          <t>Value</t>
        </is>
      </c>
      <c r="BO78" s="159" t="inlineStr">
        <is>
          <t>Quantity</t>
        </is>
      </c>
      <c r="BP78" s="160" t="inlineStr">
        <is>
          <t>Price</t>
        </is>
      </c>
      <c r="BQ78" s="158" t="inlineStr">
        <is>
          <t>Value</t>
        </is>
      </c>
      <c r="BR78" s="159" t="inlineStr">
        <is>
          <t>Quantity</t>
        </is>
      </c>
      <c r="BS78" s="160" t="inlineStr">
        <is>
          <t>Price</t>
        </is>
      </c>
      <c r="BT78" s="158" t="inlineStr">
        <is>
          <t>Value</t>
        </is>
      </c>
      <c r="BU78" s="159" t="inlineStr">
        <is>
          <t>Quantity</t>
        </is>
      </c>
      <c r="BV78" s="160" t="inlineStr">
        <is>
          <t>Price</t>
        </is>
      </c>
      <c r="BW78" s="158" t="inlineStr">
        <is>
          <t>Value</t>
        </is>
      </c>
      <c r="BX78" s="159" t="inlineStr">
        <is>
          <t>Quantity</t>
        </is>
      </c>
      <c r="BY78" s="160" t="inlineStr">
        <is>
          <t>Price</t>
        </is>
      </c>
      <c r="BZ78" s="158" t="inlineStr">
        <is>
          <t>Value</t>
        </is>
      </c>
      <c r="CA78" s="159" t="inlineStr">
        <is>
          <t>Quantity</t>
        </is>
      </c>
      <c r="CB78" s="160" t="inlineStr">
        <is>
          <t>Price</t>
        </is>
      </c>
      <c r="CC78" s="158" t="inlineStr">
        <is>
          <t>Value</t>
        </is>
      </c>
      <c r="CD78" s="159" t="inlineStr">
        <is>
          <t>Quantity</t>
        </is>
      </c>
      <c r="CE78" s="160" t="inlineStr">
        <is>
          <t>Price</t>
        </is>
      </c>
      <c r="CF78" s="158" t="inlineStr">
        <is>
          <t>Value</t>
        </is>
      </c>
      <c r="CG78" s="159" t="inlineStr">
        <is>
          <t>Quantity</t>
        </is>
      </c>
      <c r="CH78" s="160" t="inlineStr">
        <is>
          <t>Price</t>
        </is>
      </c>
      <c r="CI78" s="158" t="inlineStr">
        <is>
          <t>Value</t>
        </is>
      </c>
      <c r="CJ78" s="159" t="inlineStr">
        <is>
          <t>Quantity</t>
        </is>
      </c>
      <c r="CK78" s="160" t="inlineStr">
        <is>
          <t>Price</t>
        </is>
      </c>
      <c r="CL78" s="158" t="inlineStr">
        <is>
          <t>Value</t>
        </is>
      </c>
      <c r="CM78" s="159" t="inlineStr">
        <is>
          <t>Quantity</t>
        </is>
      </c>
      <c r="CN78" s="160" t="inlineStr">
        <is>
          <t>Price</t>
        </is>
      </c>
      <c r="CO78" s="158" t="inlineStr">
        <is>
          <t>Value</t>
        </is>
      </c>
      <c r="CP78" s="159" t="inlineStr">
        <is>
          <t>Quantity</t>
        </is>
      </c>
      <c r="CQ78" s="160" t="inlineStr">
        <is>
          <t>Price</t>
        </is>
      </c>
      <c r="CR78" s="158" t="inlineStr">
        <is>
          <t>Value</t>
        </is>
      </c>
      <c r="CS78" s="159" t="inlineStr">
        <is>
          <t>Quantity</t>
        </is>
      </c>
      <c r="CT78" s="160" t="inlineStr">
        <is>
          <t>Price</t>
        </is>
      </c>
      <c r="CU78" s="158" t="inlineStr">
        <is>
          <t>Value</t>
        </is>
      </c>
      <c r="CV78" s="159" t="inlineStr">
        <is>
          <t>Quantity</t>
        </is>
      </c>
      <c r="CW78" s="160" t="inlineStr">
        <is>
          <t>Price</t>
        </is>
      </c>
      <c r="CX78" s="158" t="inlineStr">
        <is>
          <t>Value</t>
        </is>
      </c>
      <c r="CY78" s="159" t="inlineStr">
        <is>
          <t>Quantity</t>
        </is>
      </c>
      <c r="CZ78" s="160" t="inlineStr">
        <is>
          <t>Price</t>
        </is>
      </c>
      <c r="DA78" s="158" t="inlineStr">
        <is>
          <t>Value</t>
        </is>
      </c>
      <c r="DB78" s="159" t="inlineStr">
        <is>
          <t>Quantity</t>
        </is>
      </c>
      <c r="DC78" s="160" t="inlineStr">
        <is>
          <t>Price</t>
        </is>
      </c>
      <c r="DD78" s="158" t="inlineStr">
        <is>
          <t>Value</t>
        </is>
      </c>
      <c r="DE78" s="159" t="inlineStr">
        <is>
          <t>Quantity</t>
        </is>
      </c>
      <c r="DF78" s="160" t="inlineStr">
        <is>
          <t>Price</t>
        </is>
      </c>
      <c r="DG78" s="158" t="inlineStr">
        <is>
          <t>Value</t>
        </is>
      </c>
      <c r="DH78" s="159" t="inlineStr">
        <is>
          <t>Quantity</t>
        </is>
      </c>
      <c r="DI78" s="160" t="inlineStr">
        <is>
          <t>Price</t>
        </is>
      </c>
      <c r="DJ78" s="158" t="inlineStr">
        <is>
          <t>Value</t>
        </is>
      </c>
      <c r="DK78" s="159" t="inlineStr">
        <is>
          <t>Quantity</t>
        </is>
      </c>
      <c r="DL78" s="160" t="inlineStr">
        <is>
          <t>Price</t>
        </is>
      </c>
      <c r="DM78" s="158" t="inlineStr">
        <is>
          <t>Value</t>
        </is>
      </c>
      <c r="DN78" s="159" t="inlineStr">
        <is>
          <t>Quantity</t>
        </is>
      </c>
      <c r="DO78" s="160" t="inlineStr">
        <is>
          <t>Price</t>
        </is>
      </c>
      <c r="DP78" s="158" t="inlineStr">
        <is>
          <t>Value</t>
        </is>
      </c>
      <c r="DQ78" s="159" t="inlineStr">
        <is>
          <t>Quantity</t>
        </is>
      </c>
      <c r="DR78" s="160" t="inlineStr">
        <is>
          <t>Price</t>
        </is>
      </c>
      <c r="DS78" s="158" t="inlineStr">
        <is>
          <t>Value</t>
        </is>
      </c>
      <c r="DT78" s="159" t="inlineStr">
        <is>
          <t>Quantity</t>
        </is>
      </c>
      <c r="DU78" s="160" t="inlineStr">
        <is>
          <t>Price</t>
        </is>
      </c>
      <c r="DV78" s="158" t="inlineStr">
        <is>
          <t>Value</t>
        </is>
      </c>
      <c r="DW78" s="159" t="inlineStr">
        <is>
          <t>Quantity</t>
        </is>
      </c>
      <c r="DX78" s="160" t="inlineStr">
        <is>
          <t>Price</t>
        </is>
      </c>
      <c r="DY78" s="158" t="inlineStr">
        <is>
          <t>Value</t>
        </is>
      </c>
      <c r="DZ78" s="159" t="inlineStr">
        <is>
          <t>Quantity</t>
        </is>
      </c>
      <c r="EA78" s="160" t="inlineStr">
        <is>
          <t>Price</t>
        </is>
      </c>
      <c r="EB78" s="158" t="inlineStr">
        <is>
          <t>Value</t>
        </is>
      </c>
      <c r="EC78" s="159" t="inlineStr">
        <is>
          <t>Quantity</t>
        </is>
      </c>
      <c r="ED78" s="160" t="inlineStr">
        <is>
          <t>Price</t>
        </is>
      </c>
      <c r="EE78" s="158" t="inlineStr">
        <is>
          <t>Value</t>
        </is>
      </c>
      <c r="EF78" s="159" t="inlineStr">
        <is>
          <t>Quantity</t>
        </is>
      </c>
      <c r="EG78" s="160" t="inlineStr">
        <is>
          <t>Price</t>
        </is>
      </c>
      <c r="EH78" s="158" t="inlineStr">
        <is>
          <t>Value</t>
        </is>
      </c>
      <c r="EI78" s="159" t="inlineStr">
        <is>
          <t>Quantity</t>
        </is>
      </c>
      <c r="EJ78" s="160" t="inlineStr">
        <is>
          <t>Price</t>
        </is>
      </c>
      <c r="EK78" s="158" t="inlineStr">
        <is>
          <t>Value</t>
        </is>
      </c>
      <c r="EL78" s="159" t="inlineStr">
        <is>
          <t>Quantity</t>
        </is>
      </c>
      <c r="EM78" s="160" t="inlineStr">
        <is>
          <t>Price</t>
        </is>
      </c>
      <c r="EN78" s="158" t="inlineStr">
        <is>
          <t>Value</t>
        </is>
      </c>
      <c r="EO78" s="159" t="inlineStr">
        <is>
          <t>Quantity</t>
        </is>
      </c>
      <c r="EP78" s="160" t="inlineStr">
        <is>
          <t>Price</t>
        </is>
      </c>
      <c r="EQ78" s="158" t="inlineStr">
        <is>
          <t>Value</t>
        </is>
      </c>
      <c r="ER78" s="159" t="inlineStr">
        <is>
          <t>Quantity</t>
        </is>
      </c>
      <c r="ES78" s="160" t="inlineStr">
        <is>
          <t>Price</t>
        </is>
      </c>
      <c r="ET78" s="158" t="inlineStr">
        <is>
          <t>Value</t>
        </is>
      </c>
      <c r="EU78" s="159" t="inlineStr">
        <is>
          <t>Quantity</t>
        </is>
      </c>
      <c r="EV78" s="160" t="inlineStr">
        <is>
          <t>Price</t>
        </is>
      </c>
      <c r="EW78" s="158" t="inlineStr">
        <is>
          <t>Value</t>
        </is>
      </c>
      <c r="EX78" s="159" t="inlineStr">
        <is>
          <t>Quantity</t>
        </is>
      </c>
      <c r="EY78" s="160" t="inlineStr">
        <is>
          <t>Price</t>
        </is>
      </c>
      <c r="EZ78" s="158" t="inlineStr">
        <is>
          <t>Value</t>
        </is>
      </c>
      <c r="FA78" s="159" t="inlineStr">
        <is>
          <t>Quantity</t>
        </is>
      </c>
      <c r="FB78" s="160" t="inlineStr">
        <is>
          <t>Price</t>
        </is>
      </c>
      <c r="FC78" s="158" t="inlineStr">
        <is>
          <t>Value</t>
        </is>
      </c>
      <c r="FD78" s="159" t="inlineStr">
        <is>
          <t>Quantity</t>
        </is>
      </c>
      <c r="FE78" s="160" t="inlineStr">
        <is>
          <t>Price</t>
        </is>
      </c>
      <c r="FF78" s="158" t="inlineStr">
        <is>
          <t>Value</t>
        </is>
      </c>
      <c r="FG78" s="159" t="inlineStr">
        <is>
          <t>Quantity</t>
        </is>
      </c>
      <c r="FH78" s="160" t="inlineStr">
        <is>
          <t>Price</t>
        </is>
      </c>
      <c r="FI78" s="158" t="inlineStr">
        <is>
          <t>Value</t>
        </is>
      </c>
      <c r="FJ78" s="159" t="inlineStr">
        <is>
          <t>Quantity</t>
        </is>
      </c>
      <c r="FK78" s="160" t="inlineStr">
        <is>
          <t>Price</t>
        </is>
      </c>
      <c r="FL78" s="158" t="inlineStr">
        <is>
          <t>Value</t>
        </is>
      </c>
      <c r="FM78" s="159" t="inlineStr">
        <is>
          <t>Quantity</t>
        </is>
      </c>
      <c r="FN78" s="160" t="inlineStr">
        <is>
          <t>Price</t>
        </is>
      </c>
      <c r="FO78" s="158" t="inlineStr">
        <is>
          <t>Value</t>
        </is>
      </c>
      <c r="FP78" s="159" t="inlineStr">
        <is>
          <t>Quantity</t>
        </is>
      </c>
      <c r="FQ78" s="160" t="inlineStr">
        <is>
          <t>Price</t>
        </is>
      </c>
      <c r="FR78" s="158" t="inlineStr">
        <is>
          <t>Value</t>
        </is>
      </c>
      <c r="FS78" s="159" t="inlineStr">
        <is>
          <t>Quantity</t>
        </is>
      </c>
      <c r="FT78" s="160" t="inlineStr">
        <is>
          <t>Price</t>
        </is>
      </c>
    </row>
    <row r="79">
      <c r="B79" s="132" t="inlineStr">
        <is>
          <t>US$</t>
        </is>
      </c>
      <c r="C79" s="132" t="inlineStr">
        <is>
          <t>KG</t>
        </is>
      </c>
      <c r="D79" s="132" t="inlineStr">
        <is>
          <t>KMT</t>
        </is>
      </c>
      <c r="E79" s="132" t="inlineStr">
        <is>
          <t>MM lbs</t>
        </is>
      </c>
      <c r="F79" s="132" t="inlineStr">
        <is>
          <t>$/ton</t>
        </is>
      </c>
      <c r="G79" s="132" t="inlineStr">
        <is>
          <t>$/lb</t>
        </is>
      </c>
      <c r="I79" s="161" t="inlineStr">
        <is>
          <t>US$</t>
        </is>
      </c>
      <c r="J79" s="162" t="inlineStr">
        <is>
          <t>KG</t>
        </is>
      </c>
      <c r="K79" s="163" t="inlineStr">
        <is>
          <t>$/lb</t>
        </is>
      </c>
      <c r="L79" s="161" t="inlineStr">
        <is>
          <t>US$</t>
        </is>
      </c>
      <c r="M79" s="162" t="inlineStr">
        <is>
          <t>KG</t>
        </is>
      </c>
      <c r="N79" s="163" t="inlineStr">
        <is>
          <t>$/lb</t>
        </is>
      </c>
      <c r="O79" s="161" t="inlineStr">
        <is>
          <t>US$</t>
        </is>
      </c>
      <c r="P79" s="162" t="inlineStr">
        <is>
          <t>KG</t>
        </is>
      </c>
      <c r="Q79" s="163" t="inlineStr">
        <is>
          <t>$/lb</t>
        </is>
      </c>
      <c r="R79" s="161" t="inlineStr">
        <is>
          <t>US$</t>
        </is>
      </c>
      <c r="S79" s="162" t="inlineStr">
        <is>
          <t>KG</t>
        </is>
      </c>
      <c r="T79" s="163" t="inlineStr">
        <is>
          <t>$/lb</t>
        </is>
      </c>
      <c r="U79" s="161" t="inlineStr">
        <is>
          <t>US$</t>
        </is>
      </c>
      <c r="V79" s="162" t="inlineStr">
        <is>
          <t>KG</t>
        </is>
      </c>
      <c r="W79" s="163" t="inlineStr">
        <is>
          <t>$/lb</t>
        </is>
      </c>
      <c r="X79" s="161" t="inlineStr">
        <is>
          <t>US$</t>
        </is>
      </c>
      <c r="Y79" s="162" t="inlineStr">
        <is>
          <t>KG</t>
        </is>
      </c>
      <c r="Z79" s="163" t="inlineStr">
        <is>
          <t>$/lb</t>
        </is>
      </c>
      <c r="AA79" s="161" t="inlineStr">
        <is>
          <t>US$</t>
        </is>
      </c>
      <c r="AB79" s="162" t="inlineStr">
        <is>
          <t>KG</t>
        </is>
      </c>
      <c r="AC79" s="163" t="inlineStr">
        <is>
          <t>$/lb</t>
        </is>
      </c>
      <c r="AD79" s="161" t="inlineStr">
        <is>
          <t>US$</t>
        </is>
      </c>
      <c r="AE79" s="162" t="inlineStr">
        <is>
          <t>KG</t>
        </is>
      </c>
      <c r="AF79" s="163" t="inlineStr">
        <is>
          <t>$/lb</t>
        </is>
      </c>
      <c r="AG79" s="161" t="inlineStr">
        <is>
          <t>US$</t>
        </is>
      </c>
      <c r="AH79" s="162" t="inlineStr">
        <is>
          <t>KG</t>
        </is>
      </c>
      <c r="AI79" s="163" t="inlineStr">
        <is>
          <t>$/lb</t>
        </is>
      </c>
      <c r="AJ79" s="161" t="inlineStr">
        <is>
          <t>US$</t>
        </is>
      </c>
      <c r="AK79" s="162" t="inlineStr">
        <is>
          <t>KG</t>
        </is>
      </c>
      <c r="AL79" s="163" t="inlineStr">
        <is>
          <t>$/lb</t>
        </is>
      </c>
      <c r="AM79" s="161" t="inlineStr">
        <is>
          <t>US$</t>
        </is>
      </c>
      <c r="AN79" s="162" t="inlineStr">
        <is>
          <t>KG</t>
        </is>
      </c>
      <c r="AO79" s="163" t="inlineStr">
        <is>
          <t>$/lb</t>
        </is>
      </c>
      <c r="AP79" s="161" t="inlineStr">
        <is>
          <t>US$</t>
        </is>
      </c>
      <c r="AQ79" s="162" t="inlineStr">
        <is>
          <t>KG</t>
        </is>
      </c>
      <c r="AR79" s="163" t="inlineStr">
        <is>
          <t>$/lb</t>
        </is>
      </c>
      <c r="AS79" s="161" t="inlineStr">
        <is>
          <t>US$</t>
        </is>
      </c>
      <c r="AT79" s="162" t="inlineStr">
        <is>
          <t>KG</t>
        </is>
      </c>
      <c r="AU79" s="163" t="inlineStr">
        <is>
          <t>$/lb</t>
        </is>
      </c>
      <c r="AV79" s="161" t="inlineStr">
        <is>
          <t>US$</t>
        </is>
      </c>
      <c r="AW79" s="162" t="inlineStr">
        <is>
          <t>KG</t>
        </is>
      </c>
      <c r="AX79" s="163" t="inlineStr">
        <is>
          <t>$/lb</t>
        </is>
      </c>
      <c r="AY79" s="161" t="inlineStr">
        <is>
          <t>US$</t>
        </is>
      </c>
      <c r="AZ79" s="162" t="inlineStr">
        <is>
          <t>KG</t>
        </is>
      </c>
      <c r="BA79" s="163" t="inlineStr">
        <is>
          <t>$/lb</t>
        </is>
      </c>
      <c r="BB79" s="161" t="inlineStr">
        <is>
          <t>US$</t>
        </is>
      </c>
      <c r="BC79" s="162" t="inlineStr">
        <is>
          <t>KG</t>
        </is>
      </c>
      <c r="BD79" s="163" t="inlineStr">
        <is>
          <t>$/lb</t>
        </is>
      </c>
      <c r="BE79" s="161" t="inlineStr">
        <is>
          <t>US$</t>
        </is>
      </c>
      <c r="BF79" s="162" t="inlineStr">
        <is>
          <t>KG</t>
        </is>
      </c>
      <c r="BG79" s="163" t="inlineStr">
        <is>
          <t>$/lb</t>
        </is>
      </c>
      <c r="BH79" s="161" t="inlineStr">
        <is>
          <t>US$</t>
        </is>
      </c>
      <c r="BI79" s="162" t="inlineStr">
        <is>
          <t>KG</t>
        </is>
      </c>
      <c r="BJ79" s="163" t="inlineStr">
        <is>
          <t>$/lb</t>
        </is>
      </c>
      <c r="BK79" s="161" t="inlineStr">
        <is>
          <t>US$</t>
        </is>
      </c>
      <c r="BL79" s="162" t="inlineStr">
        <is>
          <t>KG</t>
        </is>
      </c>
      <c r="BM79" s="163" t="inlineStr">
        <is>
          <t>$/lb</t>
        </is>
      </c>
      <c r="BN79" s="161" t="inlineStr">
        <is>
          <t>US$</t>
        </is>
      </c>
      <c r="BO79" s="162" t="inlineStr">
        <is>
          <t>KG</t>
        </is>
      </c>
      <c r="BP79" s="163" t="inlineStr">
        <is>
          <t>$/lb</t>
        </is>
      </c>
      <c r="BQ79" s="161" t="inlineStr">
        <is>
          <t>US$</t>
        </is>
      </c>
      <c r="BR79" s="162" t="inlineStr">
        <is>
          <t>KG</t>
        </is>
      </c>
      <c r="BS79" s="163" t="inlineStr">
        <is>
          <t>$/lb</t>
        </is>
      </c>
      <c r="BT79" s="161" t="inlineStr">
        <is>
          <t>US$</t>
        </is>
      </c>
      <c r="BU79" s="162" t="inlineStr">
        <is>
          <t>KG</t>
        </is>
      </c>
      <c r="BV79" s="163" t="inlineStr">
        <is>
          <t>$/lb</t>
        </is>
      </c>
      <c r="BW79" s="161" t="inlineStr">
        <is>
          <t>US$</t>
        </is>
      </c>
      <c r="BX79" s="162" t="inlineStr">
        <is>
          <t>KG</t>
        </is>
      </c>
      <c r="BY79" s="163" t="inlineStr">
        <is>
          <t>$/lb</t>
        </is>
      </c>
      <c r="BZ79" s="161" t="inlineStr">
        <is>
          <t>US$</t>
        </is>
      </c>
      <c r="CA79" s="162" t="inlineStr">
        <is>
          <t>KG</t>
        </is>
      </c>
      <c r="CB79" s="163" t="inlineStr">
        <is>
          <t>$/lb</t>
        </is>
      </c>
      <c r="CC79" s="161" t="inlineStr">
        <is>
          <t>US$</t>
        </is>
      </c>
      <c r="CD79" s="162" t="inlineStr">
        <is>
          <t>KG</t>
        </is>
      </c>
      <c r="CE79" s="163" t="inlineStr">
        <is>
          <t>$/lb</t>
        </is>
      </c>
      <c r="CF79" s="161" t="inlineStr">
        <is>
          <t>US$</t>
        </is>
      </c>
      <c r="CG79" s="162" t="inlineStr">
        <is>
          <t>KG</t>
        </is>
      </c>
      <c r="CH79" s="163" t="inlineStr">
        <is>
          <t>$/lb</t>
        </is>
      </c>
      <c r="CI79" s="161" t="inlineStr">
        <is>
          <t>US$</t>
        </is>
      </c>
      <c r="CJ79" s="162" t="inlineStr">
        <is>
          <t>KG</t>
        </is>
      </c>
      <c r="CK79" s="163" t="inlineStr">
        <is>
          <t>$/lb</t>
        </is>
      </c>
      <c r="CL79" s="161" t="inlineStr">
        <is>
          <t>US$</t>
        </is>
      </c>
      <c r="CM79" s="162" t="inlineStr">
        <is>
          <t>KG</t>
        </is>
      </c>
      <c r="CN79" s="163" t="inlineStr">
        <is>
          <t>$/lb</t>
        </is>
      </c>
      <c r="CO79" s="161" t="inlineStr">
        <is>
          <t>US$</t>
        </is>
      </c>
      <c r="CP79" s="162" t="inlineStr">
        <is>
          <t>KG</t>
        </is>
      </c>
      <c r="CQ79" s="163" t="inlineStr">
        <is>
          <t>$/lb</t>
        </is>
      </c>
      <c r="CR79" s="161" t="inlineStr">
        <is>
          <t>US$</t>
        </is>
      </c>
      <c r="CS79" s="162" t="inlineStr">
        <is>
          <t>KG</t>
        </is>
      </c>
      <c r="CT79" s="163" t="inlineStr">
        <is>
          <t>$/lb</t>
        </is>
      </c>
      <c r="CU79" s="161" t="inlineStr">
        <is>
          <t>US$</t>
        </is>
      </c>
      <c r="CV79" s="162" t="inlineStr">
        <is>
          <t>KG</t>
        </is>
      </c>
      <c r="CW79" s="163" t="inlineStr">
        <is>
          <t>$/lb</t>
        </is>
      </c>
      <c r="CX79" s="161" t="inlineStr">
        <is>
          <t>US$</t>
        </is>
      </c>
      <c r="CY79" s="162" t="inlineStr">
        <is>
          <t>KG</t>
        </is>
      </c>
      <c r="CZ79" s="163" t="inlineStr">
        <is>
          <t>$/lb</t>
        </is>
      </c>
      <c r="DA79" s="161" t="inlineStr">
        <is>
          <t>US$</t>
        </is>
      </c>
      <c r="DB79" s="162" t="inlineStr">
        <is>
          <t>KG</t>
        </is>
      </c>
      <c r="DC79" s="163" t="inlineStr">
        <is>
          <t>$/lb</t>
        </is>
      </c>
      <c r="DD79" s="161" t="inlineStr">
        <is>
          <t>US$</t>
        </is>
      </c>
      <c r="DE79" s="162" t="inlineStr">
        <is>
          <t>KG</t>
        </is>
      </c>
      <c r="DF79" s="163" t="inlineStr">
        <is>
          <t>$/lb</t>
        </is>
      </c>
      <c r="DG79" s="161" t="inlineStr">
        <is>
          <t>US$</t>
        </is>
      </c>
      <c r="DH79" s="162" t="inlineStr">
        <is>
          <t>KG</t>
        </is>
      </c>
      <c r="DI79" s="163" t="inlineStr">
        <is>
          <t>$/lb</t>
        </is>
      </c>
      <c r="DJ79" s="161" t="inlineStr">
        <is>
          <t>US$</t>
        </is>
      </c>
      <c r="DK79" s="162" t="inlineStr">
        <is>
          <t>KG</t>
        </is>
      </c>
      <c r="DL79" s="163" t="inlineStr">
        <is>
          <t>$/lb</t>
        </is>
      </c>
      <c r="DM79" s="161" t="inlineStr">
        <is>
          <t>US$</t>
        </is>
      </c>
      <c r="DN79" s="162" t="inlineStr">
        <is>
          <t>KG</t>
        </is>
      </c>
      <c r="DO79" s="163" t="inlineStr">
        <is>
          <t>$/lb</t>
        </is>
      </c>
      <c r="DP79" s="161" t="inlineStr">
        <is>
          <t>US$</t>
        </is>
      </c>
      <c r="DQ79" s="162" t="inlineStr">
        <is>
          <t>KG</t>
        </is>
      </c>
      <c r="DR79" s="163" t="inlineStr">
        <is>
          <t>$/lb</t>
        </is>
      </c>
      <c r="DS79" s="161" t="inlineStr">
        <is>
          <t>US$</t>
        </is>
      </c>
      <c r="DT79" s="162" t="inlineStr">
        <is>
          <t>KG</t>
        </is>
      </c>
      <c r="DU79" s="163" t="inlineStr">
        <is>
          <t>$/lb</t>
        </is>
      </c>
      <c r="DV79" s="161" t="inlineStr">
        <is>
          <t>US$</t>
        </is>
      </c>
      <c r="DW79" s="162" t="inlineStr">
        <is>
          <t>KG</t>
        </is>
      </c>
      <c r="DX79" s="163" t="inlineStr">
        <is>
          <t>$/lb</t>
        </is>
      </c>
      <c r="DY79" s="161" t="inlineStr">
        <is>
          <t>US$</t>
        </is>
      </c>
      <c r="DZ79" s="162" t="inlineStr">
        <is>
          <t>KG</t>
        </is>
      </c>
      <c r="EA79" s="163" t="inlineStr">
        <is>
          <t>$/lb</t>
        </is>
      </c>
      <c r="EB79" s="161" t="inlineStr">
        <is>
          <t>US$</t>
        </is>
      </c>
      <c r="EC79" s="162" t="inlineStr">
        <is>
          <t>KG</t>
        </is>
      </c>
      <c r="ED79" s="163" t="inlineStr">
        <is>
          <t>$/lb</t>
        </is>
      </c>
      <c r="EE79" s="161" t="inlineStr">
        <is>
          <t>US$</t>
        </is>
      </c>
      <c r="EF79" s="162" t="inlineStr">
        <is>
          <t>KG</t>
        </is>
      </c>
      <c r="EG79" s="163" t="inlineStr">
        <is>
          <t>$/lb</t>
        </is>
      </c>
      <c r="EH79" s="161" t="inlineStr">
        <is>
          <t>US$</t>
        </is>
      </c>
      <c r="EI79" s="162" t="inlineStr">
        <is>
          <t>KG</t>
        </is>
      </c>
      <c r="EJ79" s="163" t="inlineStr">
        <is>
          <t>$/lb</t>
        </is>
      </c>
      <c r="EK79" s="161" t="inlineStr">
        <is>
          <t>US$</t>
        </is>
      </c>
      <c r="EL79" s="162" t="inlineStr">
        <is>
          <t>KG</t>
        </is>
      </c>
      <c r="EM79" s="163" t="inlineStr">
        <is>
          <t>$/lb</t>
        </is>
      </c>
      <c r="EN79" s="161" t="inlineStr">
        <is>
          <t>US$</t>
        </is>
      </c>
      <c r="EO79" s="162" t="inlineStr">
        <is>
          <t>KG</t>
        </is>
      </c>
      <c r="EP79" s="163" t="inlineStr">
        <is>
          <t>$/lb</t>
        </is>
      </c>
      <c r="EQ79" s="161" t="inlineStr">
        <is>
          <t>US$</t>
        </is>
      </c>
      <c r="ER79" s="162" t="inlineStr">
        <is>
          <t>KG</t>
        </is>
      </c>
      <c r="ES79" s="163" t="inlineStr">
        <is>
          <t>$/lb</t>
        </is>
      </c>
      <c r="ET79" s="161" t="inlineStr">
        <is>
          <t>US$</t>
        </is>
      </c>
      <c r="EU79" s="162" t="inlineStr">
        <is>
          <t>KG</t>
        </is>
      </c>
      <c r="EV79" s="163" t="inlineStr">
        <is>
          <t>$/lb</t>
        </is>
      </c>
      <c r="EW79" s="161" t="inlineStr">
        <is>
          <t>US$</t>
        </is>
      </c>
      <c r="EX79" s="162" t="inlineStr">
        <is>
          <t>KG</t>
        </is>
      </c>
      <c r="EY79" s="163" t="inlineStr">
        <is>
          <t>$/lb</t>
        </is>
      </c>
      <c r="EZ79" s="161" t="inlineStr">
        <is>
          <t>US$</t>
        </is>
      </c>
      <c r="FA79" s="162" t="inlineStr">
        <is>
          <t>KG</t>
        </is>
      </c>
      <c r="FB79" s="163" t="inlineStr">
        <is>
          <t>$/lb</t>
        </is>
      </c>
      <c r="FC79" s="161" t="inlineStr">
        <is>
          <t>US$</t>
        </is>
      </c>
      <c r="FD79" s="162" t="inlineStr">
        <is>
          <t>KG</t>
        </is>
      </c>
      <c r="FE79" s="163" t="inlineStr">
        <is>
          <t>$/lb</t>
        </is>
      </c>
      <c r="FF79" s="161" t="inlineStr">
        <is>
          <t>US$</t>
        </is>
      </c>
      <c r="FG79" s="162" t="inlineStr">
        <is>
          <t>KG</t>
        </is>
      </c>
      <c r="FH79" s="163" t="inlineStr">
        <is>
          <t>$/lb</t>
        </is>
      </c>
      <c r="FI79" s="161" t="inlineStr">
        <is>
          <t>US$</t>
        </is>
      </c>
      <c r="FJ79" s="162" t="inlineStr">
        <is>
          <t>KG</t>
        </is>
      </c>
      <c r="FK79" s="163" t="inlineStr">
        <is>
          <t>$/lb</t>
        </is>
      </c>
      <c r="FL79" s="161" t="inlineStr">
        <is>
          <t>US$</t>
        </is>
      </c>
      <c r="FM79" s="162" t="inlineStr">
        <is>
          <t>KG</t>
        </is>
      </c>
      <c r="FN79" s="163" t="inlineStr">
        <is>
          <t>$/lb</t>
        </is>
      </c>
      <c r="FO79" s="161" t="inlineStr">
        <is>
          <t>US$</t>
        </is>
      </c>
      <c r="FP79" s="162" t="inlineStr">
        <is>
          <t>KG</t>
        </is>
      </c>
      <c r="FQ79" s="163" t="inlineStr">
        <is>
          <t>$/lb</t>
        </is>
      </c>
      <c r="FR79" s="161" t="inlineStr">
        <is>
          <t>US$</t>
        </is>
      </c>
      <c r="FS79" s="162" t="inlineStr">
        <is>
          <t>KG</t>
        </is>
      </c>
      <c r="FT79" s="163" t="inlineStr">
        <is>
          <t>$/lb</t>
        </is>
      </c>
    </row>
    <row r="80">
      <c r="A80" s="164" t="inlineStr">
        <is>
          <t>Japan</t>
        </is>
      </c>
      <c r="B80" s="165">
        <f>SUM(I80,L80,O80,R80,U80,X80,AA80,AD80)</f>
        <v/>
      </c>
      <c r="C80" s="165">
        <f>SUM(J80,M80,P80,S80,V80,Y80,AB80,AE80)</f>
        <v/>
      </c>
      <c r="D80" s="166">
        <f>C80/1000000</f>
        <v/>
      </c>
      <c r="E80" s="166">
        <f>C80*2.20462262185/1000000</f>
        <v/>
      </c>
      <c r="F80" s="167">
        <f>IFERROR(B80/(C80/1000),0)</f>
        <v/>
      </c>
      <c r="G80" s="168">
        <f>IFERROR(B80/(C80*2.20462262185),0)</f>
        <v/>
      </c>
      <c r="I80" s="165" t="n">
        <v>1916702</v>
      </c>
      <c r="J80" s="165" t="n">
        <v>2183534</v>
      </c>
      <c r="K80" s="168">
        <f>IFERROR(I80/(J80*2.20462262185),0)</f>
        <v/>
      </c>
      <c r="L80" s="165" t="n">
        <v>2893817</v>
      </c>
      <c r="M80" s="165" t="n">
        <v>3276182</v>
      </c>
      <c r="N80" s="168">
        <f>IFERROR(L80/(M80*2.20462262185),0)</f>
        <v/>
      </c>
      <c r="O80" s="165" t="n">
        <v>2341003</v>
      </c>
      <c r="P80" s="165" t="n">
        <v>3126133</v>
      </c>
      <c r="Q80" s="168">
        <f>IFERROR(O80/(P80*2.20462262185),0)</f>
        <v/>
      </c>
      <c r="R80" s="165" t="n">
        <v>735867</v>
      </c>
      <c r="S80" s="165" t="n">
        <v>1047089</v>
      </c>
      <c r="T80" s="168">
        <f>IFERROR(R80/(S80*2.20462262185),0)</f>
        <v/>
      </c>
      <c r="U80" s="165" t="n">
        <v>3217575</v>
      </c>
      <c r="V80" s="165" t="n">
        <v>4447314</v>
      </c>
      <c r="W80" s="168">
        <f>IFERROR(U80/(V80*2.20462262185),0)</f>
        <v/>
      </c>
      <c r="X80" s="165" t="n">
        <v>1245801</v>
      </c>
      <c r="Y80" s="165" t="n">
        <v>1787994</v>
      </c>
      <c r="Z80" s="168">
        <f>IFERROR(X80/(Y80*2.20462262185),0)</f>
        <v/>
      </c>
      <c r="AA80" s="165" t="n">
        <v>1104343</v>
      </c>
      <c r="AB80" s="165" t="n">
        <v>1539187</v>
      </c>
      <c r="AC80" s="168">
        <f>IFERROR(AA80/(AB80*2.20462262185),0)</f>
        <v/>
      </c>
      <c r="AD80" s="165" t="n">
        <v>1625159</v>
      </c>
      <c r="AE80" s="165" t="n">
        <v>2426770</v>
      </c>
      <c r="AF80" s="168">
        <f>IFERROR(AD80/(AE80*2.20462262185),0)</f>
        <v/>
      </c>
      <c r="AG80" s="165" t="n">
        <v>794037</v>
      </c>
      <c r="AH80" s="165" t="n">
        <v>1263870</v>
      </c>
      <c r="AI80" s="168">
        <f>IFERROR(AG80/(AH80*2.20462262185),0)</f>
        <v/>
      </c>
      <c r="AJ80" s="165" t="n">
        <v>140444</v>
      </c>
      <c r="AK80" s="165" t="n">
        <v>211690</v>
      </c>
      <c r="AL80" s="168">
        <f>IFERROR(AJ80/(AK80*2.20462262185),0)</f>
        <v/>
      </c>
      <c r="AM80" s="165" t="n">
        <v>443293</v>
      </c>
      <c r="AN80" s="165" t="n">
        <v>656670</v>
      </c>
      <c r="AO80" s="168">
        <f>IFERROR(AM80/(AN80*2.20462262185),0)</f>
        <v/>
      </c>
      <c r="AP80" s="165" t="n">
        <v>872343</v>
      </c>
      <c r="AQ80" s="165" t="n">
        <v>1075671</v>
      </c>
      <c r="AR80" s="168">
        <f>IFERROR(AP80/(AQ80*2.20462262185),0)</f>
        <v/>
      </c>
      <c r="AS80" s="165" t="n">
        <v>1891147</v>
      </c>
      <c r="AT80" s="165" t="n">
        <v>1759834</v>
      </c>
      <c r="AU80" s="168">
        <f>IFERROR(AS80/(AT80*2.20462262185),0)</f>
        <v/>
      </c>
      <c r="AV80" s="165" t="n">
        <v>3966947</v>
      </c>
      <c r="AW80" s="165" t="n">
        <v>3566000</v>
      </c>
      <c r="AX80" s="168">
        <f>IFERROR(AV80/(AW80*2.20462262185),0)</f>
        <v/>
      </c>
      <c r="AY80" s="165" t="n">
        <v>2251235</v>
      </c>
      <c r="AZ80" s="165" t="n">
        <v>2022000</v>
      </c>
      <c r="BA80" s="168">
        <f>IFERROR(AY80/(AZ80*2.20462262185),0)</f>
        <v/>
      </c>
      <c r="BB80" s="165" t="n">
        <v>3283109</v>
      </c>
      <c r="BC80" s="165" t="n">
        <v>2900000</v>
      </c>
      <c r="BD80" s="168">
        <f>IFERROR(BB80/(BC80*2.20462262185),0)</f>
        <v/>
      </c>
      <c r="BE80" s="165" t="n">
        <v>2414508</v>
      </c>
      <c r="BF80" s="165" t="n">
        <v>1900020</v>
      </c>
      <c r="BG80" s="168">
        <f>IFERROR(BE80/(BF80*2.20462262185),0)</f>
        <v/>
      </c>
      <c r="BH80" s="165" t="n">
        <v>2073988</v>
      </c>
      <c r="BI80" s="165" t="n">
        <v>1600048</v>
      </c>
      <c r="BJ80" s="168">
        <f>IFERROR(BH80/(BI80*2.20462262185),0)</f>
        <v/>
      </c>
      <c r="BK80" s="165" t="n">
        <v>650000</v>
      </c>
      <c r="BL80" s="165" t="n">
        <v>520000</v>
      </c>
      <c r="BM80" s="168">
        <f>IFERROR(BK80/(BL80*2.20462262185),0)</f>
        <v/>
      </c>
      <c r="BQ80" s="165" t="n">
        <v>5662</v>
      </c>
      <c r="BR80" s="165" t="n">
        <v>2000</v>
      </c>
      <c r="BS80" s="168">
        <f>IFERROR(BQ80/(BR80*2.20462262185),0)</f>
        <v/>
      </c>
      <c r="BT80" s="165" t="n">
        <v>6693</v>
      </c>
      <c r="BU80" s="165" t="n">
        <v>82</v>
      </c>
      <c r="BV80" s="168">
        <f>IFERROR(BT80/(BU80*2.20462262185),0)</f>
        <v/>
      </c>
      <c r="CC80" s="165" t="n">
        <v>1496977</v>
      </c>
      <c r="CD80" s="165" t="n">
        <v>1009680</v>
      </c>
      <c r="CE80" s="168">
        <f>IFERROR(CC80/(CD80*2.20462262185),0)</f>
        <v/>
      </c>
      <c r="CF80" s="165" t="n">
        <v>3028439</v>
      </c>
      <c r="CG80" s="165" t="n">
        <v>2455088</v>
      </c>
      <c r="CH80" s="168">
        <f>IFERROR(CF80/(CG80*2.20462262185),0)</f>
        <v/>
      </c>
      <c r="CI80" s="165" t="n">
        <v>1306467</v>
      </c>
      <c r="CJ80" s="165" t="n">
        <v>1340764</v>
      </c>
      <c r="CK80" s="168">
        <f>IFERROR(CI80/(CJ80*2.20462262185),0)</f>
        <v/>
      </c>
      <c r="CL80" s="165" t="n">
        <v>1336882</v>
      </c>
      <c r="CM80" s="165" t="n">
        <v>1427616</v>
      </c>
      <c r="CN80" s="168">
        <f>IFERROR(CL80/(CM80*2.20462262185),0)</f>
        <v/>
      </c>
      <c r="CO80" s="165" t="n">
        <v>3336045</v>
      </c>
      <c r="CP80" s="165" t="n">
        <v>3681936</v>
      </c>
      <c r="CQ80" s="168">
        <f>IFERROR(CO80/(CP80*2.20462262185),0)</f>
        <v/>
      </c>
      <c r="CR80" s="165" t="n">
        <v>156637</v>
      </c>
      <c r="CS80" s="165" t="n">
        <v>150818</v>
      </c>
      <c r="CT80" s="168">
        <f>IFERROR(CR80/(CS80*2.20462262185),0)</f>
        <v/>
      </c>
      <c r="CU80" s="165" t="n">
        <v>318700</v>
      </c>
      <c r="CV80" s="165" t="n">
        <v>298570</v>
      </c>
      <c r="CW80" s="168">
        <f>IFERROR(CU80/(CV80*2.20462262185),0)</f>
        <v/>
      </c>
      <c r="CX80" s="165" t="n">
        <v>947652</v>
      </c>
      <c r="CY80" s="165" t="n">
        <v>992625</v>
      </c>
      <c r="CZ80" s="168">
        <f>IFERROR(CX80/(CY80*2.20462262185),0)</f>
        <v/>
      </c>
      <c r="DA80" s="165" t="n">
        <v>61785</v>
      </c>
      <c r="DB80" s="165" t="n">
        <v>137552</v>
      </c>
      <c r="DC80" s="168">
        <f>IFERROR(DA80/(DB80*2.20462262185),0)</f>
        <v/>
      </c>
      <c r="DD80" s="165" t="n">
        <v>221600</v>
      </c>
      <c r="DE80" s="165" t="n">
        <v>94736</v>
      </c>
      <c r="DF80" s="168">
        <f>IFERROR(DD80/(DE80*2.20462262185),0)</f>
        <v/>
      </c>
      <c r="DG80" s="165" t="n">
        <v>92851</v>
      </c>
      <c r="DH80" s="165" t="n">
        <v>102316</v>
      </c>
      <c r="DI80" s="168">
        <f>IFERROR(DG80/(DH80*2.20462262185),0)</f>
        <v/>
      </c>
      <c r="DJ80" s="165" t="n">
        <v>272270</v>
      </c>
      <c r="DK80" s="165" t="n">
        <v>77152</v>
      </c>
      <c r="DL80" s="168">
        <f>IFERROR(DJ80/(DK80*2.20462262185),0)</f>
        <v/>
      </c>
      <c r="DM80" s="165" t="n">
        <v>97945</v>
      </c>
      <c r="DN80" s="165" t="n">
        <v>38576</v>
      </c>
      <c r="DO80" s="168">
        <f>IFERROR(DM80/(DN80*2.20462262185),0)</f>
        <v/>
      </c>
      <c r="DP80" s="165" t="n">
        <v>179536</v>
      </c>
      <c r="DQ80" s="165" t="n">
        <v>102656</v>
      </c>
      <c r="DR80" s="168">
        <f>IFERROR(DP80/(DQ80*2.20462262185),0)</f>
        <v/>
      </c>
      <c r="DS80" s="165" t="n">
        <v>110268</v>
      </c>
      <c r="DT80" s="165" t="n">
        <v>19991</v>
      </c>
      <c r="DU80" s="168">
        <f>IFERROR(DS80/(DT80*2.20462262185),0)</f>
        <v/>
      </c>
      <c r="DV80" s="165" t="n">
        <v>62510</v>
      </c>
      <c r="DW80" s="165" t="n">
        <v>74320</v>
      </c>
      <c r="DX80" s="168">
        <f>IFERROR(DV80/(DW80*2.20462262185),0)</f>
        <v/>
      </c>
      <c r="DY80" s="165" t="n">
        <v>159240</v>
      </c>
      <c r="DZ80" s="165" t="n">
        <v>69776</v>
      </c>
      <c r="EA80" s="168">
        <f>IFERROR(DY80/(DZ80*2.20462262185),0)</f>
        <v/>
      </c>
      <c r="EB80" s="165" t="n">
        <v>90018</v>
      </c>
      <c r="EC80" s="165" t="n">
        <v>97056</v>
      </c>
      <c r="ED80" s="168">
        <f>IFERROR(EB80/(EC80*2.20462262185),0)</f>
        <v/>
      </c>
      <c r="EE80" s="165" t="n">
        <v>161520</v>
      </c>
      <c r="EF80" s="165" t="n">
        <v>74568</v>
      </c>
      <c r="EG80" s="168">
        <f>IFERROR(EE80/(EF80*2.20462262185),0)</f>
        <v/>
      </c>
      <c r="EH80" s="165" t="n">
        <v>338809</v>
      </c>
      <c r="EI80" s="165" t="n">
        <v>129039</v>
      </c>
      <c r="EJ80" s="168">
        <f>IFERROR(EH80/(EI80*2.20462262185),0)</f>
        <v/>
      </c>
      <c r="EK80" s="165" t="n">
        <v>479218</v>
      </c>
      <c r="EL80" s="165" t="n">
        <v>519624</v>
      </c>
      <c r="EM80" s="168">
        <f>IFERROR(EK80/(EL80*2.20462262185),0)</f>
        <v/>
      </c>
      <c r="EN80" s="165" t="n">
        <v>1404</v>
      </c>
      <c r="EO80" s="165" t="n">
        <v>16</v>
      </c>
      <c r="EP80" s="168">
        <f>IFERROR(EN80/(EO80*2.20462262185),0)</f>
        <v/>
      </c>
      <c r="EQ80" s="165" t="n">
        <v>3562</v>
      </c>
      <c r="ER80" s="165" t="n">
        <v>40</v>
      </c>
      <c r="ES80" s="168">
        <f>IFERROR(EQ80/(ER80*2.20462262185),0)</f>
        <v/>
      </c>
      <c r="ET80" s="165" t="n">
        <v>4909</v>
      </c>
      <c r="EU80" s="165" t="n">
        <v>232</v>
      </c>
      <c r="EV80" s="168">
        <f>IFERROR(ET80/(EU80*2.20462262185),0)</f>
        <v/>
      </c>
      <c r="EW80" s="165" t="n">
        <v>1220</v>
      </c>
      <c r="EX80" s="165" t="n">
        <v>40</v>
      </c>
      <c r="EY80" s="168">
        <f>IFERROR(EW80/(EX80*2.20462262185),0)</f>
        <v/>
      </c>
      <c r="FC80" s="165" t="n">
        <v>2033</v>
      </c>
      <c r="FD80" s="165" t="n">
        <v>66</v>
      </c>
      <c r="FE80" s="168">
        <f>IFERROR(FC80/(FD80*2.20462262185),0)</f>
        <v/>
      </c>
      <c r="FF80" s="165" t="n">
        <v>11414</v>
      </c>
      <c r="FG80" s="165" t="n">
        <v>112</v>
      </c>
      <c r="FH80" s="168">
        <f>IFERROR(FF80/(FG80*2.20462262185),0)</f>
        <v/>
      </c>
      <c r="FL80" s="165" t="n">
        <v>5203</v>
      </c>
      <c r="FM80" s="165" t="n">
        <v>48</v>
      </c>
      <c r="FN80" s="168">
        <f>IFERROR(FL80/(FM80*2.20462262185),0)</f>
        <v/>
      </c>
      <c r="FR80" s="165" t="n">
        <v>500</v>
      </c>
      <c r="FS80" s="165" t="n">
        <v>50</v>
      </c>
      <c r="FT80" s="168">
        <f>IFERROR(FR80/(FS80*2.20462262185),0)</f>
        <v/>
      </c>
    </row>
    <row r="81">
      <c r="A81" s="169" t="inlineStr">
        <is>
          <t>Honduras</t>
        </is>
      </c>
      <c r="B81" s="170">
        <f>SUM(I81,L81,O81,R81,U81,X81,AA81,AD81)</f>
        <v/>
      </c>
      <c r="C81" s="170">
        <f>SUM(J81,M81,P81,S81,V81,Y81,AB81,AE81)</f>
        <v/>
      </c>
      <c r="D81" s="171">
        <f>C81/1000000</f>
        <v/>
      </c>
      <c r="E81" s="171">
        <f>C81*2.20462262185/1000000</f>
        <v/>
      </c>
      <c r="F81" s="172">
        <f>IFERROR(B81/(C81/1000),0)</f>
        <v/>
      </c>
      <c r="G81" s="173">
        <f>IFERROR(B81/(C81*2.20462262185),0)</f>
        <v/>
      </c>
      <c r="I81" s="170" t="n">
        <v>2032319</v>
      </c>
      <c r="J81" s="170" t="n">
        <v>1778222</v>
      </c>
      <c r="K81" s="173">
        <f>IFERROR(I81/(J81*2.20462262185),0)</f>
        <v/>
      </c>
      <c r="L81" s="170" t="n">
        <v>1525308</v>
      </c>
      <c r="M81" s="170" t="n">
        <v>1535558</v>
      </c>
      <c r="N81" s="173">
        <f>IFERROR(L81/(M81*2.20462262185),0)</f>
        <v/>
      </c>
      <c r="O81" s="170" t="n">
        <v>2043522</v>
      </c>
      <c r="P81" s="170" t="n">
        <v>1983671</v>
      </c>
      <c r="Q81" s="173">
        <f>IFERROR(O81/(P81*2.20462262185),0)</f>
        <v/>
      </c>
      <c r="R81" s="170" t="n">
        <v>1929318</v>
      </c>
      <c r="S81" s="170" t="n">
        <v>1953624</v>
      </c>
      <c r="T81" s="173">
        <f>IFERROR(R81/(S81*2.20462262185),0)</f>
        <v/>
      </c>
      <c r="U81" s="170" t="n">
        <v>1616085</v>
      </c>
      <c r="V81" s="170" t="n">
        <v>1462564</v>
      </c>
      <c r="W81" s="173">
        <f>IFERROR(U81/(V81*2.20462262185),0)</f>
        <v/>
      </c>
      <c r="X81" s="170" t="n">
        <v>2031470</v>
      </c>
      <c r="Y81" s="170" t="n">
        <v>1782474</v>
      </c>
      <c r="Z81" s="173">
        <f>IFERROR(X81/(Y81*2.20462262185),0)</f>
        <v/>
      </c>
      <c r="AA81" s="170" t="n">
        <v>1928040</v>
      </c>
      <c r="AB81" s="170" t="n">
        <v>1547205</v>
      </c>
      <c r="AC81" s="173">
        <f>IFERROR(AA81/(AB81*2.20462262185),0)</f>
        <v/>
      </c>
      <c r="AD81" s="170" t="n">
        <v>1748761</v>
      </c>
      <c r="AE81" s="170" t="n">
        <v>1465556</v>
      </c>
      <c r="AF81" s="173">
        <f>IFERROR(AD81/(AE81*2.20462262185),0)</f>
        <v/>
      </c>
      <c r="AG81" s="170" t="n">
        <v>1688925</v>
      </c>
      <c r="AH81" s="170" t="n">
        <v>1991457</v>
      </c>
      <c r="AI81" s="173">
        <f>IFERROR(AG81/(AH81*2.20462262185),0)</f>
        <v/>
      </c>
      <c r="AJ81" s="170" t="n">
        <v>607029</v>
      </c>
      <c r="AK81" s="170" t="n">
        <v>576027</v>
      </c>
      <c r="AL81" s="173">
        <f>IFERROR(AJ81/(AK81*2.20462262185),0)</f>
        <v/>
      </c>
      <c r="AM81" s="170" t="n">
        <v>1654014</v>
      </c>
      <c r="AN81" s="170" t="n">
        <v>1993269</v>
      </c>
      <c r="AO81" s="173">
        <f>IFERROR(AM81/(AN81*2.20462262185),0)</f>
        <v/>
      </c>
      <c r="AP81" s="170" t="n">
        <v>2141092</v>
      </c>
      <c r="AQ81" s="170" t="n">
        <v>1615594</v>
      </c>
      <c r="AR81" s="173">
        <f>IFERROR(AP81/(AQ81*2.20462262185),0)</f>
        <v/>
      </c>
      <c r="AS81" s="170" t="n">
        <v>2045884</v>
      </c>
      <c r="AT81" s="170" t="n">
        <v>1527438</v>
      </c>
      <c r="AU81" s="173">
        <f>IFERROR(AS81/(AT81*2.20462262185),0)</f>
        <v/>
      </c>
      <c r="AV81" s="170" t="n">
        <v>3255317</v>
      </c>
      <c r="AW81" s="170" t="n">
        <v>2018209</v>
      </c>
      <c r="AX81" s="173">
        <f>IFERROR(AV81/(AW81*2.20462262185),0)</f>
        <v/>
      </c>
      <c r="AY81" s="170" t="n">
        <v>2145727</v>
      </c>
      <c r="AZ81" s="170" t="n">
        <v>1329073</v>
      </c>
      <c r="BA81" s="173">
        <f>IFERROR(AY81/(AZ81*2.20462262185),0)</f>
        <v/>
      </c>
      <c r="BB81" s="170" t="n">
        <v>3114709</v>
      </c>
      <c r="BC81" s="170" t="n">
        <v>1836379</v>
      </c>
      <c r="BD81" s="173">
        <f>IFERROR(BB81/(BC81*2.20462262185),0)</f>
        <v/>
      </c>
      <c r="BE81" s="170" t="n">
        <v>2218951</v>
      </c>
      <c r="BF81" s="170" t="n">
        <v>1342742</v>
      </c>
      <c r="BG81" s="173">
        <f>IFERROR(BE81/(BF81*2.20462262185),0)</f>
        <v/>
      </c>
      <c r="BH81" s="170" t="n">
        <v>2531108</v>
      </c>
      <c r="BI81" s="170" t="n">
        <v>1389449</v>
      </c>
      <c r="BJ81" s="173">
        <f>IFERROR(BH81/(BI81*2.20462262185),0)</f>
        <v/>
      </c>
      <c r="BK81" s="170" t="n">
        <v>1313210</v>
      </c>
      <c r="BL81" s="170" t="n">
        <v>728642</v>
      </c>
      <c r="BM81" s="173">
        <f>IFERROR(BK81/(BL81*2.20462262185),0)</f>
        <v/>
      </c>
      <c r="BN81" s="170" t="n">
        <v>2195868</v>
      </c>
      <c r="BO81" s="170" t="n">
        <v>1211920</v>
      </c>
      <c r="BP81" s="173">
        <f>IFERROR(BN81/(BO81*2.20462262185),0)</f>
        <v/>
      </c>
      <c r="BQ81" s="170" t="n">
        <v>2016381</v>
      </c>
      <c r="BR81" s="170" t="n">
        <v>1081622</v>
      </c>
      <c r="BS81" s="173">
        <f>IFERROR(BQ81/(BR81*2.20462262185),0)</f>
        <v/>
      </c>
      <c r="BT81" s="170" t="n">
        <v>2116342</v>
      </c>
      <c r="BU81" s="170" t="n">
        <v>1078287</v>
      </c>
      <c r="BV81" s="173">
        <f>IFERROR(BT81/(BU81*2.20462262185),0)</f>
        <v/>
      </c>
      <c r="BW81" s="170" t="n">
        <v>2303566</v>
      </c>
      <c r="BX81" s="170" t="n">
        <v>1162691</v>
      </c>
      <c r="BY81" s="173">
        <f>IFERROR(BW81/(BX81*2.20462262185),0)</f>
        <v/>
      </c>
      <c r="BZ81" s="170" t="n">
        <v>2004246</v>
      </c>
      <c r="CA81" s="170" t="n">
        <v>1062099</v>
      </c>
      <c r="CB81" s="173">
        <f>IFERROR(BZ81/(CA81*2.20462262185),0)</f>
        <v/>
      </c>
      <c r="CC81" s="170" t="n">
        <v>2048913</v>
      </c>
      <c r="CD81" s="170" t="n">
        <v>1157105</v>
      </c>
      <c r="CE81" s="173">
        <f>IFERROR(CC81/(CD81*2.20462262185),0)</f>
        <v/>
      </c>
      <c r="CF81" s="170" t="n">
        <v>2839744</v>
      </c>
      <c r="CG81" s="170" t="n">
        <v>1627704</v>
      </c>
      <c r="CH81" s="173">
        <f>IFERROR(CF81/(CG81*2.20462262185),0)</f>
        <v/>
      </c>
      <c r="CI81" s="170" t="n">
        <v>1735144</v>
      </c>
      <c r="CJ81" s="170" t="n">
        <v>1023239</v>
      </c>
      <c r="CK81" s="173">
        <f>IFERROR(CI81/(CJ81*2.20462262185),0)</f>
        <v/>
      </c>
      <c r="CL81" s="170" t="n">
        <v>866685</v>
      </c>
      <c r="CM81" s="170" t="n">
        <v>509983</v>
      </c>
      <c r="CN81" s="173">
        <f>IFERROR(CL81/(CM81*2.20462262185),0)</f>
        <v/>
      </c>
      <c r="CO81" s="170" t="n">
        <v>952373</v>
      </c>
      <c r="CP81" s="170" t="n">
        <v>554652</v>
      </c>
      <c r="CQ81" s="173">
        <f>IFERROR(CO81/(CP81*2.20462262185),0)</f>
        <v/>
      </c>
      <c r="CX81" s="170" t="n">
        <v>235040</v>
      </c>
      <c r="CY81" s="170" t="n">
        <v>163314</v>
      </c>
      <c r="CZ81" s="173">
        <f>IFERROR(CX81/(CY81*2.20462262185),0)</f>
        <v/>
      </c>
      <c r="DA81" s="170" t="n">
        <v>105470</v>
      </c>
      <c r="DB81" s="170" t="n">
        <v>85429</v>
      </c>
      <c r="DC81" s="173">
        <f>IFERROR(DA81/(DB81*2.20462262185),0)</f>
        <v/>
      </c>
      <c r="DD81" s="170" t="n">
        <v>587496</v>
      </c>
      <c r="DE81" s="170" t="n">
        <v>338405</v>
      </c>
      <c r="DF81" s="173">
        <f>IFERROR(DD81/(DE81*2.20462262185),0)</f>
        <v/>
      </c>
    </row>
    <row r="82">
      <c r="A82" s="164" t="inlineStr">
        <is>
          <t>Indonesia</t>
        </is>
      </c>
      <c r="B82" s="165">
        <f>SUM(I82,L82,O82,R82,U82,X82,AA82,AD82)</f>
        <v/>
      </c>
      <c r="C82" s="165">
        <f>SUM(J82,M82,P82,S82,V82,Y82,AB82,AE82)</f>
        <v/>
      </c>
      <c r="D82" s="166">
        <f>C82/1000000</f>
        <v/>
      </c>
      <c r="E82" s="166">
        <f>C82*2.20462262185/1000000</f>
        <v/>
      </c>
      <c r="F82" s="167">
        <f>IFERROR(B82/(C82/1000),0)</f>
        <v/>
      </c>
      <c r="G82" s="168">
        <f>IFERROR(B82/(C82*2.20462262185),0)</f>
        <v/>
      </c>
      <c r="I82" s="165" t="n">
        <v>865712</v>
      </c>
      <c r="J82" s="165" t="n">
        <v>934639</v>
      </c>
      <c r="K82" s="168">
        <f>IFERROR(I82/(J82*2.20462262185),0)</f>
        <v/>
      </c>
      <c r="L82" s="165" t="n">
        <v>708666</v>
      </c>
      <c r="M82" s="165" t="n">
        <v>840618</v>
      </c>
      <c r="N82" s="168">
        <f>IFERROR(L82/(M82*2.20462262185),0)</f>
        <v/>
      </c>
      <c r="O82" s="165" t="n">
        <v>1317846</v>
      </c>
      <c r="P82" s="165" t="n">
        <v>1377450</v>
      </c>
      <c r="Q82" s="168">
        <f>IFERROR(O82/(P82*2.20462262185),0)</f>
        <v/>
      </c>
      <c r="R82" s="165" t="n">
        <v>485832</v>
      </c>
      <c r="S82" s="165" t="n">
        <v>605439</v>
      </c>
      <c r="T82" s="168">
        <f>IFERROR(R82/(S82*2.20462262185),0)</f>
        <v/>
      </c>
      <c r="U82" s="165" t="n">
        <v>1041664</v>
      </c>
      <c r="V82" s="165" t="n">
        <v>1369913</v>
      </c>
      <c r="W82" s="168">
        <f>IFERROR(U82/(V82*2.20462262185),0)</f>
        <v/>
      </c>
      <c r="X82" s="165" t="n">
        <v>883017</v>
      </c>
      <c r="Y82" s="165" t="n">
        <v>1089751</v>
      </c>
      <c r="Z82" s="168">
        <f>IFERROR(X82/(Y82*2.20462262185),0)</f>
        <v/>
      </c>
      <c r="AA82" s="165" t="n">
        <v>290580</v>
      </c>
      <c r="AB82" s="165" t="n">
        <v>484300</v>
      </c>
      <c r="AC82" s="168">
        <f>IFERROR(AA82/(AB82*2.20462262185),0)</f>
        <v/>
      </c>
      <c r="AD82" s="165" t="n">
        <v>923840</v>
      </c>
      <c r="AE82" s="165" t="n">
        <v>858000</v>
      </c>
      <c r="AF82" s="168">
        <f>IFERROR(AD82/(AE82*2.20462262185),0)</f>
        <v/>
      </c>
      <c r="AG82" s="165" t="n">
        <v>250008</v>
      </c>
      <c r="AH82" s="165" t="n">
        <v>362330</v>
      </c>
      <c r="AI82" s="168">
        <f>IFERROR(AG82/(AH82*2.20462262185),0)</f>
        <v/>
      </c>
      <c r="AJ82" s="165" t="n">
        <v>83262</v>
      </c>
      <c r="AK82" s="165" t="n">
        <v>120670</v>
      </c>
      <c r="AL82" s="168">
        <f>IFERROR(AJ82/(AK82*2.20462262185),0)</f>
        <v/>
      </c>
      <c r="AM82" s="165" t="n">
        <v>108900</v>
      </c>
      <c r="AN82" s="165" t="n">
        <v>145200</v>
      </c>
      <c r="AO82" s="168">
        <f>IFERROR(AM82/(AN82*2.20462262185),0)</f>
        <v/>
      </c>
      <c r="AS82" s="165" t="n">
        <v>115131</v>
      </c>
      <c r="AT82" s="165" t="n">
        <v>121189</v>
      </c>
      <c r="AU82" s="168">
        <f>IFERROR(AS82/(AT82*2.20462262185),0)</f>
        <v/>
      </c>
      <c r="AY82" s="165" t="n">
        <v>105600</v>
      </c>
      <c r="AZ82" s="165" t="n">
        <v>88000</v>
      </c>
      <c r="BA82" s="168">
        <f>IFERROR(AY82/(AZ82*2.20462262185),0)</f>
        <v/>
      </c>
      <c r="BB82" s="165" t="n">
        <v>52800</v>
      </c>
      <c r="BC82" s="165" t="n">
        <v>44000</v>
      </c>
      <c r="BD82" s="168">
        <f>IFERROR(BB82/(BC82*2.20462262185),0)</f>
        <v/>
      </c>
      <c r="BE82" s="165" t="n">
        <v>135839</v>
      </c>
      <c r="BF82" s="165" t="n">
        <v>116600</v>
      </c>
      <c r="BG82" s="168">
        <f>IFERROR(BE82/(BF82*2.20462262185),0)</f>
        <v/>
      </c>
      <c r="BH82" s="165" t="n">
        <v>642420</v>
      </c>
      <c r="BI82" s="165" t="n">
        <v>486000</v>
      </c>
      <c r="BJ82" s="168">
        <f>IFERROR(BH82/(BI82*2.20462262185),0)</f>
        <v/>
      </c>
      <c r="CF82" s="165" t="n">
        <v>203837</v>
      </c>
      <c r="CG82" s="165" t="n">
        <v>209971</v>
      </c>
      <c r="CH82" s="168">
        <f>IFERROR(CF82/(CG82*2.20462262185),0)</f>
        <v/>
      </c>
      <c r="CI82" s="165" t="n">
        <v>121546</v>
      </c>
      <c r="CJ82" s="165" t="n">
        <v>131000</v>
      </c>
      <c r="CK82" s="168">
        <f>IFERROR(CI82/(CJ82*2.20462262185),0)</f>
        <v/>
      </c>
      <c r="CL82" s="165" t="n">
        <v>419417</v>
      </c>
      <c r="CM82" s="165" t="n">
        <v>443600</v>
      </c>
      <c r="CN82" s="168">
        <f>IFERROR(CL82/(CM82*2.20462262185),0)</f>
        <v/>
      </c>
      <c r="CR82" s="165" t="n">
        <v>489626</v>
      </c>
      <c r="CS82" s="165" t="n">
        <v>545400</v>
      </c>
      <c r="CT82" s="168">
        <f>IFERROR(CR82/(CS82*2.20462262185),0)</f>
        <v/>
      </c>
      <c r="CX82" s="165" t="n">
        <v>545006</v>
      </c>
      <c r="CY82" s="165" t="n">
        <v>618000</v>
      </c>
      <c r="CZ82" s="168">
        <f>IFERROR(CX82/(CY82*2.20462262185),0)</f>
        <v/>
      </c>
      <c r="DG82" s="165" t="n">
        <v>133000</v>
      </c>
      <c r="DH82" s="165" t="n">
        <v>190000</v>
      </c>
      <c r="DI82" s="168">
        <f>IFERROR(DG82/(DH82*2.20462262185),0)</f>
        <v/>
      </c>
      <c r="DJ82" s="165" t="n">
        <v>35816</v>
      </c>
      <c r="DK82" s="165" t="n">
        <v>48400</v>
      </c>
      <c r="DL82" s="168">
        <f>IFERROR(DJ82/(DK82*2.20462262185),0)</f>
        <v/>
      </c>
      <c r="EH82" s="165" t="n">
        <v>59167</v>
      </c>
      <c r="EI82" s="165" t="n">
        <v>59400</v>
      </c>
      <c r="EJ82" s="168">
        <f>IFERROR(EH82/(EI82*2.20462262185),0)</f>
        <v/>
      </c>
    </row>
    <row r="83">
      <c r="A83" s="169" t="inlineStr">
        <is>
          <t>Dominican Republic</t>
        </is>
      </c>
      <c r="B83" s="170">
        <f>SUM(I83,L83,O83,R83,U83,X83,AA83,AD83)</f>
        <v/>
      </c>
      <c r="C83" s="170">
        <f>SUM(J83,M83,P83,S83,V83,Y83,AB83,AE83)</f>
        <v/>
      </c>
      <c r="D83" s="171">
        <f>C83/1000000</f>
        <v/>
      </c>
      <c r="E83" s="171">
        <f>C83*2.20462262185/1000000</f>
        <v/>
      </c>
      <c r="F83" s="172">
        <f>IFERROR(B83/(C83/1000),0)</f>
        <v/>
      </c>
      <c r="G83" s="173">
        <f>IFERROR(B83/(C83*2.20462262185),0)</f>
        <v/>
      </c>
      <c r="I83" s="170" t="n">
        <v>458853</v>
      </c>
      <c r="J83" s="170" t="n">
        <v>1399541</v>
      </c>
      <c r="K83" s="173">
        <f>IFERROR(I83/(J83*2.20462262185),0)</f>
        <v/>
      </c>
      <c r="L83" s="170" t="n">
        <v>255437</v>
      </c>
      <c r="M83" s="170" t="n">
        <v>855213</v>
      </c>
      <c r="N83" s="173">
        <f>IFERROR(L83/(M83*2.20462262185),0)</f>
        <v/>
      </c>
      <c r="O83" s="170" t="n">
        <v>364459</v>
      </c>
      <c r="P83" s="170" t="n">
        <v>1162814</v>
      </c>
      <c r="Q83" s="173">
        <f>IFERROR(O83/(P83*2.20462262185),0)</f>
        <v/>
      </c>
      <c r="R83" s="170" t="n">
        <v>241601</v>
      </c>
      <c r="S83" s="170" t="n">
        <v>721264</v>
      </c>
      <c r="T83" s="173">
        <f>IFERROR(R83/(S83*2.20462262185),0)</f>
        <v/>
      </c>
      <c r="U83" s="170" t="n">
        <v>239284</v>
      </c>
      <c r="V83" s="170" t="n">
        <v>788183</v>
      </c>
      <c r="W83" s="173">
        <f>IFERROR(U83/(V83*2.20462262185),0)</f>
        <v/>
      </c>
      <c r="X83" s="170" t="n">
        <v>318156</v>
      </c>
      <c r="Y83" s="170" t="n">
        <v>930487</v>
      </c>
      <c r="Z83" s="173">
        <f>IFERROR(X83/(Y83*2.20462262185),0)</f>
        <v/>
      </c>
      <c r="AA83" s="170" t="n">
        <v>245310</v>
      </c>
      <c r="AB83" s="170" t="n">
        <v>429788</v>
      </c>
      <c r="AC83" s="173">
        <f>IFERROR(AA83/(AB83*2.20462262185),0)</f>
        <v/>
      </c>
      <c r="AD83" s="170" t="n">
        <v>160951</v>
      </c>
      <c r="AE83" s="170" t="n">
        <v>252642</v>
      </c>
      <c r="AF83" s="173">
        <f>IFERROR(AD83/(AE83*2.20462262185),0)</f>
        <v/>
      </c>
      <c r="AG83" s="170" t="n">
        <v>32234</v>
      </c>
      <c r="AH83" s="170" t="n">
        <v>56539</v>
      </c>
      <c r="AI83" s="173">
        <f>IFERROR(AG83/(AH83*2.20462262185),0)</f>
        <v/>
      </c>
      <c r="AJ83" s="170" t="n">
        <v>151506</v>
      </c>
      <c r="AK83" s="170" t="n">
        <v>200212</v>
      </c>
      <c r="AL83" s="173">
        <f>IFERROR(AJ83/(AK83*2.20462262185),0)</f>
        <v/>
      </c>
      <c r="AM83" s="170" t="n">
        <v>324423</v>
      </c>
      <c r="AN83" s="170" t="n">
        <v>488225</v>
      </c>
      <c r="AO83" s="173">
        <f>IFERROR(AM83/(AN83*2.20462262185),0)</f>
        <v/>
      </c>
      <c r="AP83" s="170" t="n">
        <v>639191</v>
      </c>
      <c r="AQ83" s="170" t="n">
        <v>700406</v>
      </c>
      <c r="AR83" s="173">
        <f>IFERROR(AP83/(AQ83*2.20462262185),0)</f>
        <v/>
      </c>
      <c r="AS83" s="170" t="n">
        <v>787328</v>
      </c>
      <c r="AT83" s="170" t="n">
        <v>684035</v>
      </c>
      <c r="AU83" s="173">
        <f>IFERROR(AS83/(AT83*2.20462262185),0)</f>
        <v/>
      </c>
      <c r="AV83" s="170" t="n">
        <v>87187</v>
      </c>
      <c r="AW83" s="170" t="n">
        <v>77672</v>
      </c>
      <c r="AX83" s="173">
        <f>IFERROR(AV83/(AW83*2.20462262185),0)</f>
        <v/>
      </c>
      <c r="AY83" s="170" t="n">
        <v>78539</v>
      </c>
      <c r="AZ83" s="170" t="n">
        <v>73255</v>
      </c>
      <c r="BA83" s="173">
        <f>IFERROR(AY83/(AZ83*2.20462262185),0)</f>
        <v/>
      </c>
      <c r="BB83" s="170" t="n">
        <v>84353</v>
      </c>
      <c r="BC83" s="170" t="n">
        <v>143734</v>
      </c>
      <c r="BD83" s="173">
        <f>IFERROR(BB83/(BC83*2.20462262185),0)</f>
        <v/>
      </c>
      <c r="BH83" s="170" t="n">
        <v>106483</v>
      </c>
      <c r="BI83" s="170" t="n">
        <v>99900</v>
      </c>
      <c r="BJ83" s="173">
        <f>IFERROR(BH83/(BI83*2.20462262185),0)</f>
        <v/>
      </c>
      <c r="BK83" s="170" t="n">
        <v>166242</v>
      </c>
      <c r="BL83" s="170" t="n">
        <v>184756</v>
      </c>
      <c r="BM83" s="173">
        <f>IFERROR(BK83/(BL83*2.20462262185),0)</f>
        <v/>
      </c>
      <c r="BN83" s="170" t="n">
        <v>18416</v>
      </c>
      <c r="BO83" s="170" t="n">
        <v>32392</v>
      </c>
      <c r="BP83" s="173">
        <f>IFERROR(BN83/(BO83*2.20462262185),0)</f>
        <v/>
      </c>
      <c r="BQ83" s="170" t="n">
        <v>119707</v>
      </c>
      <c r="BR83" s="170" t="n">
        <v>136297</v>
      </c>
      <c r="BS83" s="173">
        <f>IFERROR(BQ83/(BR83*2.20462262185),0)</f>
        <v/>
      </c>
      <c r="BT83" s="170" t="n">
        <v>7637</v>
      </c>
      <c r="BU83" s="170" t="n">
        <v>19244</v>
      </c>
      <c r="BV83" s="173">
        <f>IFERROR(BT83/(BU83*2.20462262185),0)</f>
        <v/>
      </c>
      <c r="BW83" s="170" t="n">
        <v>29975</v>
      </c>
      <c r="BX83" s="170" t="n">
        <v>60000</v>
      </c>
      <c r="BY83" s="173">
        <f>IFERROR(BW83/(BX83*2.20462262185),0)</f>
        <v/>
      </c>
      <c r="CC83" s="170" t="n">
        <v>28767</v>
      </c>
      <c r="CD83" s="170" t="n">
        <v>34000</v>
      </c>
      <c r="CE83" s="173">
        <f>IFERROR(CC83/(CD83*2.20462262185),0)</f>
        <v/>
      </c>
      <c r="CR83" s="170" t="n">
        <v>36185</v>
      </c>
      <c r="CS83" s="170" t="n">
        <v>66468</v>
      </c>
      <c r="CT83" s="173">
        <f>IFERROR(CR83/(CS83*2.20462262185),0)</f>
        <v/>
      </c>
    </row>
    <row r="84">
      <c r="A84" s="169" t="inlineStr">
        <is>
          <t>Ecuador</t>
        </is>
      </c>
      <c r="B84" s="170">
        <f>SUM(I84,L84,O84,R84,U84,X84,AA84,AD84)</f>
        <v/>
      </c>
      <c r="C84" s="170">
        <f>SUM(J84,M84,P84,S84,V84,Y84,AB84,AE84)</f>
        <v/>
      </c>
      <c r="D84" s="171">
        <f>C84/1000000</f>
        <v/>
      </c>
      <c r="E84" s="171">
        <f>C84*2.20462262185/1000000</f>
        <v/>
      </c>
      <c r="F84" s="172">
        <f>IFERROR(B84/(C84/1000),0)</f>
        <v/>
      </c>
      <c r="G84" s="173">
        <f>IFERROR(B84/(C84*2.20462262185),0)</f>
        <v/>
      </c>
      <c r="O84" s="170" t="n">
        <v>215495</v>
      </c>
      <c r="P84" s="170" t="n">
        <v>246720</v>
      </c>
      <c r="Q84" s="173">
        <f>IFERROR(O84/(P84*2.20462262185),0)</f>
        <v/>
      </c>
      <c r="R84" s="170" t="n">
        <v>572516</v>
      </c>
      <c r="S84" s="170" t="n">
        <v>708948</v>
      </c>
      <c r="T84" s="173">
        <f>IFERROR(R84/(S84*2.20462262185),0)</f>
        <v/>
      </c>
      <c r="U84" s="170" t="n">
        <v>962039</v>
      </c>
      <c r="V84" s="170" t="n">
        <v>1234270</v>
      </c>
      <c r="W84" s="173">
        <f>IFERROR(U84/(V84*2.20462262185),0)</f>
        <v/>
      </c>
      <c r="X84" s="170" t="n">
        <v>75876</v>
      </c>
      <c r="Y84" s="170" t="n">
        <v>98742</v>
      </c>
      <c r="Z84" s="173">
        <f>IFERROR(X84/(Y84*2.20462262185),0)</f>
        <v/>
      </c>
      <c r="AA84" s="170" t="n">
        <v>218170</v>
      </c>
      <c r="AB84" s="170" t="n">
        <v>321270</v>
      </c>
      <c r="AC84" s="173">
        <f>IFERROR(AA84/(AB84*2.20462262185),0)</f>
        <v/>
      </c>
      <c r="AD84" s="170" t="n">
        <v>56352</v>
      </c>
      <c r="AE84" s="170" t="n">
        <v>128092</v>
      </c>
      <c r="AF84" s="173">
        <f>IFERROR(AD84/(AE84*2.20462262185),0)</f>
        <v/>
      </c>
      <c r="AG84" s="170" t="n">
        <v>147274</v>
      </c>
      <c r="AH84" s="170" t="n">
        <v>169698</v>
      </c>
      <c r="AI84" s="173">
        <f>IFERROR(AG84/(AH84*2.20462262185),0)</f>
        <v/>
      </c>
      <c r="AJ84" s="170" t="n">
        <v>51445</v>
      </c>
      <c r="AK84" s="170" t="n">
        <v>87117</v>
      </c>
      <c r="AL84" s="173">
        <f>IFERROR(AJ84/(AK84*2.20462262185),0)</f>
        <v/>
      </c>
      <c r="AM84" s="170" t="n">
        <v>34478</v>
      </c>
      <c r="AN84" s="170" t="n">
        <v>41044</v>
      </c>
      <c r="AO84" s="173">
        <f>IFERROR(AM84/(AN84*2.20462262185),0)</f>
        <v/>
      </c>
      <c r="AP84" s="170" t="n">
        <v>83338</v>
      </c>
      <c r="AQ84" s="170" t="n">
        <v>82995</v>
      </c>
      <c r="AR84" s="173">
        <f>IFERROR(AP84/(AQ84*2.20462262185),0)</f>
        <v/>
      </c>
      <c r="AS84" s="170" t="n">
        <v>337488</v>
      </c>
      <c r="AT84" s="170" t="n">
        <v>366875</v>
      </c>
      <c r="AU84" s="173">
        <f>IFERROR(AS84/(AT84*2.20462262185),0)</f>
        <v/>
      </c>
      <c r="AV84" s="170" t="n">
        <v>393060</v>
      </c>
      <c r="AW84" s="170" t="n">
        <v>372608</v>
      </c>
      <c r="AX84" s="173">
        <f>IFERROR(AV84/(AW84*2.20462262185),0)</f>
        <v/>
      </c>
      <c r="AY84" s="170" t="n">
        <v>409761</v>
      </c>
      <c r="AZ84" s="170" t="n">
        <v>381908</v>
      </c>
      <c r="BA84" s="173">
        <f>IFERROR(AY84/(AZ84*2.20462262185),0)</f>
        <v/>
      </c>
      <c r="BB84" s="170" t="n">
        <v>316231</v>
      </c>
      <c r="BC84" s="170" t="n">
        <v>296103</v>
      </c>
      <c r="BD84" s="173">
        <f>IFERROR(BB84/(BC84*2.20462262185),0)</f>
        <v/>
      </c>
      <c r="BE84" s="170" t="n">
        <v>509330</v>
      </c>
      <c r="BF84" s="170" t="n">
        <v>443129</v>
      </c>
      <c r="BG84" s="173">
        <f>IFERROR(BE84/(BF84*2.20462262185),0)</f>
        <v/>
      </c>
      <c r="BH84" s="170" t="n">
        <v>139328</v>
      </c>
      <c r="BI84" s="170" t="n">
        <v>122552</v>
      </c>
      <c r="BJ84" s="173">
        <f>IFERROR(BH84/(BI84*2.20462262185),0)</f>
        <v/>
      </c>
      <c r="BW84" s="170" t="n">
        <v>220950</v>
      </c>
      <c r="BX84" s="170" t="n">
        <v>216375</v>
      </c>
      <c r="BY84" s="173">
        <f>IFERROR(BW84/(BX84*2.20462262185),0)</f>
        <v/>
      </c>
      <c r="CC84" s="170" t="n">
        <v>19259</v>
      </c>
      <c r="CD84" s="170" t="n">
        <v>20662</v>
      </c>
      <c r="CE84" s="173">
        <f>IFERROR(CC84/(CD84*2.20462262185),0)</f>
        <v/>
      </c>
      <c r="CF84" s="170" t="n">
        <v>35407</v>
      </c>
      <c r="CG84" s="170" t="n">
        <v>47507</v>
      </c>
      <c r="CH84" s="173">
        <f>IFERROR(CF84/(CG84*2.20462262185),0)</f>
        <v/>
      </c>
      <c r="CI84" s="170" t="n">
        <v>879043</v>
      </c>
      <c r="CJ84" s="170" t="n">
        <v>932903</v>
      </c>
      <c r="CK84" s="173">
        <f>IFERROR(CI84/(CJ84*2.20462262185),0)</f>
        <v/>
      </c>
      <c r="CL84" s="170" t="n">
        <v>1000901</v>
      </c>
      <c r="CM84" s="170" t="n">
        <v>1155029</v>
      </c>
      <c r="CN84" s="173">
        <f>IFERROR(CL84/(CM84*2.20462262185),0)</f>
        <v/>
      </c>
      <c r="CO84" s="170" t="n">
        <v>850143</v>
      </c>
      <c r="CP84" s="170" t="n">
        <v>978022</v>
      </c>
      <c r="CQ84" s="173">
        <f>IFERROR(CO84/(CP84*2.20462262185),0)</f>
        <v/>
      </c>
      <c r="CR84" s="170" t="n">
        <v>680614</v>
      </c>
      <c r="CS84" s="170" t="n">
        <v>841102</v>
      </c>
      <c r="CT84" s="173">
        <f>IFERROR(CR84/(CS84*2.20462262185),0)</f>
        <v/>
      </c>
      <c r="CU84" s="170" t="n">
        <v>942298</v>
      </c>
      <c r="CV84" s="170" t="n">
        <v>1065332</v>
      </c>
      <c r="CW84" s="173">
        <f>IFERROR(CU84/(CV84*2.20462262185),0)</f>
        <v/>
      </c>
      <c r="CX84" s="170" t="n">
        <v>1199403</v>
      </c>
      <c r="CY84" s="170" t="n">
        <v>1498743</v>
      </c>
      <c r="CZ84" s="173">
        <f>IFERROR(CX84/(CY84*2.20462262185),0)</f>
        <v/>
      </c>
      <c r="DA84" s="170" t="n">
        <v>573768</v>
      </c>
      <c r="DB84" s="170" t="n">
        <v>767366</v>
      </c>
      <c r="DC84" s="173">
        <f>IFERROR(DA84/(DB84*2.20462262185),0)</f>
        <v/>
      </c>
      <c r="DD84" s="170" t="n">
        <v>489719</v>
      </c>
      <c r="DE84" s="170" t="n">
        <v>662314</v>
      </c>
      <c r="DF84" s="173">
        <f>IFERROR(DD84/(DE84*2.20462262185),0)</f>
        <v/>
      </c>
      <c r="DG84" s="170" t="n">
        <v>303496</v>
      </c>
      <c r="DH84" s="170" t="n">
        <v>438627</v>
      </c>
      <c r="DI84" s="173">
        <f>IFERROR(DG84/(DH84*2.20462262185),0)</f>
        <v/>
      </c>
      <c r="DJ84" s="170" t="n">
        <v>212039</v>
      </c>
      <c r="DK84" s="170" t="n">
        <v>323850</v>
      </c>
      <c r="DL84" s="173">
        <f>IFERROR(DJ84/(DK84*2.20462262185),0)</f>
        <v/>
      </c>
      <c r="DM84" s="170" t="n">
        <v>37102</v>
      </c>
      <c r="DN84" s="170" t="n">
        <v>44000</v>
      </c>
      <c r="DO84" s="173">
        <f>IFERROR(DM84/(DN84*2.20462262185),0)</f>
        <v/>
      </c>
      <c r="DP84" s="170" t="n">
        <v>158843</v>
      </c>
      <c r="DQ84" s="170" t="n">
        <v>196777</v>
      </c>
      <c r="DR84" s="173">
        <f>IFERROR(DP84/(DQ84*2.20462262185),0)</f>
        <v/>
      </c>
      <c r="DS84" s="170" t="n">
        <v>52604</v>
      </c>
      <c r="DT84" s="170" t="n">
        <v>57824</v>
      </c>
      <c r="DU84" s="173">
        <f>IFERROR(DS84/(DT84*2.20462262185),0)</f>
        <v/>
      </c>
      <c r="DY84" s="170" t="n">
        <v>19268</v>
      </c>
      <c r="DZ84" s="170" t="n">
        <v>38000</v>
      </c>
      <c r="EA84" s="173">
        <f>IFERROR(DY84/(DZ84*2.20462262185),0)</f>
        <v/>
      </c>
      <c r="EH84" s="170" t="n">
        <v>38928</v>
      </c>
      <c r="EI84" s="170" t="n">
        <v>44000</v>
      </c>
      <c r="EJ84" s="173">
        <f>IFERROR(EH84/(EI84*2.20462262185),0)</f>
        <v/>
      </c>
      <c r="ET84" s="170" t="n">
        <v>386169</v>
      </c>
      <c r="EU84" s="170" t="n">
        <v>222331</v>
      </c>
      <c r="EV84" s="173">
        <f>IFERROR(ET84/(EU84*2.20462262185),0)</f>
        <v/>
      </c>
      <c r="EW84" s="170" t="n">
        <v>35284</v>
      </c>
      <c r="EX84" s="170" t="n">
        <v>21647</v>
      </c>
      <c r="EY84" s="173">
        <f>IFERROR(EW84/(EX84*2.20462262185),0)</f>
        <v/>
      </c>
      <c r="EZ84" s="170" t="n">
        <v>173792</v>
      </c>
      <c r="FA84" s="170" t="n">
        <v>108796</v>
      </c>
      <c r="FB84" s="173">
        <f>IFERROR(EZ84/(FA84*2.20462262185),0)</f>
        <v/>
      </c>
      <c r="FF84" s="170" t="n">
        <v>244132</v>
      </c>
      <c r="FG84" s="170" t="n">
        <v>183897</v>
      </c>
      <c r="FH84" s="173">
        <f>IFERROR(FF84/(FG84*2.20462262185),0)</f>
        <v/>
      </c>
      <c r="FI84" s="170" t="n">
        <v>181650</v>
      </c>
      <c r="FJ84" s="170" t="n">
        <v>108929</v>
      </c>
      <c r="FK84" s="173">
        <f>IFERROR(FI84/(FJ84*2.20462262185),0)</f>
        <v/>
      </c>
      <c r="FL84" s="170" t="n">
        <v>165501</v>
      </c>
      <c r="FM84" s="170" t="n">
        <v>109610</v>
      </c>
      <c r="FN84" s="173">
        <f>IFERROR(FL84/(FM84*2.20462262185),0)</f>
        <v/>
      </c>
      <c r="FO84" s="170" t="n">
        <v>225705</v>
      </c>
      <c r="FP84" s="170" t="n">
        <v>166173</v>
      </c>
      <c r="FQ84" s="173">
        <f>IFERROR(FO84/(FP84*2.20462262185),0)</f>
        <v/>
      </c>
      <c r="FR84" s="170" t="n">
        <v>299209</v>
      </c>
      <c r="FS84" s="170" t="n">
        <v>228076</v>
      </c>
      <c r="FT84" s="173">
        <f>IFERROR(FR84/(FS84*2.20462262185),0)</f>
        <v/>
      </c>
    </row>
    <row r="85">
      <c r="A85" s="164" t="inlineStr">
        <is>
          <t>Germany</t>
        </is>
      </c>
      <c r="B85" s="165">
        <f>SUM(I85,L85,O85,R85,U85,X85,AA85,AD85)</f>
        <v/>
      </c>
      <c r="C85" s="165">
        <f>SUM(J85,M85,P85,S85,V85,Y85,AB85,AE85)</f>
        <v/>
      </c>
      <c r="D85" s="166">
        <f>C85/1000000</f>
        <v/>
      </c>
      <c r="E85" s="166">
        <f>C85*2.20462262185/1000000</f>
        <v/>
      </c>
      <c r="F85" s="167">
        <f>IFERROR(B85/(C85/1000),0)</f>
        <v/>
      </c>
      <c r="G85" s="168">
        <f>IFERROR(B85/(C85*2.20462262185),0)</f>
        <v/>
      </c>
      <c r="I85" s="165" t="n">
        <v>185427</v>
      </c>
      <c r="J85" s="165" t="n">
        <v>26110</v>
      </c>
      <c r="K85" s="168">
        <f>IFERROR(I85/(J85*2.20462262185),0)</f>
        <v/>
      </c>
      <c r="L85" s="165" t="n">
        <v>252176</v>
      </c>
      <c r="M85" s="165" t="n">
        <v>326523</v>
      </c>
      <c r="N85" s="168">
        <f>IFERROR(L85/(M85*2.20462262185),0)</f>
        <v/>
      </c>
      <c r="O85" s="165" t="n">
        <v>120011</v>
      </c>
      <c r="P85" s="165" t="n">
        <v>44002</v>
      </c>
      <c r="Q85" s="168">
        <f>IFERROR(O85/(P85*2.20462262185),0)</f>
        <v/>
      </c>
      <c r="R85" s="165" t="n">
        <v>490469</v>
      </c>
      <c r="S85" s="165" t="n">
        <v>493346</v>
      </c>
      <c r="T85" s="168">
        <f>IFERROR(R85/(S85*2.20462262185),0)</f>
        <v/>
      </c>
      <c r="U85" s="165" t="n">
        <v>126935</v>
      </c>
      <c r="V85" s="165" t="n">
        <v>137078</v>
      </c>
      <c r="W85" s="168">
        <f>IFERROR(U85/(V85*2.20462262185),0)</f>
        <v/>
      </c>
      <c r="X85" s="165" t="n">
        <v>131054</v>
      </c>
      <c r="Y85" s="165" t="n">
        <v>151413</v>
      </c>
      <c r="Z85" s="168">
        <f>IFERROR(X85/(Y85*2.20462262185),0)</f>
        <v/>
      </c>
      <c r="AA85" s="165" t="n">
        <v>1161</v>
      </c>
      <c r="AB85" s="165" t="n">
        <v>100</v>
      </c>
      <c r="AC85" s="168">
        <f>IFERROR(AA85/(AB85*2.20462262185),0)</f>
        <v/>
      </c>
      <c r="AD85" s="165" t="n">
        <v>175772</v>
      </c>
      <c r="AE85" s="165" t="n">
        <v>209237</v>
      </c>
      <c r="AF85" s="168">
        <f>IFERROR(AD85/(AE85*2.20462262185),0)</f>
        <v/>
      </c>
      <c r="AG85" s="165" t="n">
        <v>146537</v>
      </c>
      <c r="AH85" s="165" t="n">
        <v>122281</v>
      </c>
      <c r="AI85" s="168">
        <f>IFERROR(AG85/(AH85*2.20462262185),0)</f>
        <v/>
      </c>
      <c r="AJ85" s="165" t="n">
        <v>262739</v>
      </c>
      <c r="AK85" s="165" t="n">
        <v>138713</v>
      </c>
      <c r="AL85" s="168">
        <f>IFERROR(AJ85/(AK85*2.20462262185),0)</f>
        <v/>
      </c>
      <c r="AM85" s="165" t="n">
        <v>160161</v>
      </c>
      <c r="AN85" s="165" t="n">
        <v>219960</v>
      </c>
      <c r="AO85" s="168">
        <f>IFERROR(AM85/(AN85*2.20462262185),0)</f>
        <v/>
      </c>
      <c r="AP85" s="165" t="n">
        <v>260315</v>
      </c>
      <c r="AQ85" s="165" t="n">
        <v>241506</v>
      </c>
      <c r="AR85" s="168">
        <f>IFERROR(AP85/(AQ85*2.20462262185),0)</f>
        <v/>
      </c>
      <c r="AS85" s="165" t="n">
        <v>195821</v>
      </c>
      <c r="AT85" s="165" t="n">
        <v>126330</v>
      </c>
      <c r="AU85" s="168">
        <f>IFERROR(AS85/(AT85*2.20462262185),0)</f>
        <v/>
      </c>
      <c r="AV85" s="165" t="n">
        <v>271403</v>
      </c>
      <c r="AW85" s="165" t="n">
        <v>227612</v>
      </c>
      <c r="AX85" s="168">
        <f>IFERROR(AV85/(AW85*2.20462262185),0)</f>
        <v/>
      </c>
      <c r="AY85" s="165" t="n">
        <v>93973</v>
      </c>
      <c r="AZ85" s="165" t="n">
        <v>18029</v>
      </c>
      <c r="BA85" s="168">
        <f>IFERROR(AY85/(AZ85*2.20462262185),0)</f>
        <v/>
      </c>
      <c r="BB85" s="165" t="n">
        <v>16385</v>
      </c>
      <c r="BC85" s="165" t="n">
        <v>12816</v>
      </c>
      <c r="BD85" s="168">
        <f>IFERROR(BB85/(BC85*2.20462262185),0)</f>
        <v/>
      </c>
      <c r="BE85" s="165" t="n">
        <v>178754</v>
      </c>
      <c r="BF85" s="165" t="n">
        <v>81760</v>
      </c>
      <c r="BG85" s="168">
        <f>IFERROR(BE85/(BF85*2.20462262185),0)</f>
        <v/>
      </c>
      <c r="BH85" s="165" t="n">
        <v>285048</v>
      </c>
      <c r="BI85" s="165" t="n">
        <v>332461</v>
      </c>
      <c r="BJ85" s="168">
        <f>IFERROR(BH85/(BI85*2.20462262185),0)</f>
        <v/>
      </c>
      <c r="BK85" s="165" t="n">
        <v>169446</v>
      </c>
      <c r="BL85" s="165" t="n">
        <v>37403</v>
      </c>
      <c r="BM85" s="168">
        <f>IFERROR(BK85/(BL85*2.20462262185),0)</f>
        <v/>
      </c>
      <c r="BN85" s="165" t="n">
        <v>30673</v>
      </c>
      <c r="BO85" s="165" t="n">
        <v>35850</v>
      </c>
      <c r="BP85" s="168">
        <f>IFERROR(BN85/(BO85*2.20462262185),0)</f>
        <v/>
      </c>
      <c r="BQ85" s="165" t="n">
        <v>47529</v>
      </c>
      <c r="BR85" s="165" t="n">
        <v>18180</v>
      </c>
      <c r="BS85" s="168">
        <f>IFERROR(BQ85/(BR85*2.20462262185),0)</f>
        <v/>
      </c>
      <c r="BT85" s="165" t="n">
        <v>208642</v>
      </c>
      <c r="BU85" s="165" t="n">
        <v>50562</v>
      </c>
      <c r="BV85" s="168">
        <f>IFERROR(BT85/(BU85*2.20462262185),0)</f>
        <v/>
      </c>
      <c r="BZ85" s="165" t="n">
        <v>105391</v>
      </c>
      <c r="CA85" s="165" t="n">
        <v>53984</v>
      </c>
      <c r="CB85" s="168">
        <f>IFERROR(BZ85/(CA85*2.20462262185),0)</f>
        <v/>
      </c>
      <c r="CC85" s="165" t="n">
        <v>257412</v>
      </c>
      <c r="CD85" s="165" t="n">
        <v>286647</v>
      </c>
      <c r="CE85" s="168">
        <f>IFERROR(CC85/(CD85*2.20462262185),0)</f>
        <v/>
      </c>
      <c r="CF85" s="165" t="n">
        <v>319561</v>
      </c>
      <c r="CG85" s="165" t="n">
        <v>355028</v>
      </c>
      <c r="CH85" s="168">
        <f>IFERROR(CF85/(CG85*2.20462262185),0)</f>
        <v/>
      </c>
      <c r="CL85" s="165" t="n">
        <v>220835</v>
      </c>
      <c r="CM85" s="165" t="n">
        <v>220395</v>
      </c>
      <c r="CN85" s="168">
        <f>IFERROR(CL85/(CM85*2.20462262185),0)</f>
        <v/>
      </c>
      <c r="CO85" s="165" t="n">
        <v>486785</v>
      </c>
      <c r="CP85" s="165" t="n">
        <v>382726</v>
      </c>
      <c r="CQ85" s="168">
        <f>IFERROR(CO85/(CP85*2.20462262185),0)</f>
        <v/>
      </c>
      <c r="CR85" s="165" t="n">
        <v>131228</v>
      </c>
      <c r="CS85" s="165" t="n">
        <v>152402</v>
      </c>
      <c r="CT85" s="168">
        <f>IFERROR(CR85/(CS85*2.20462262185),0)</f>
        <v/>
      </c>
      <c r="CU85" s="165" t="n">
        <v>492640</v>
      </c>
      <c r="CV85" s="165" t="n">
        <v>441108</v>
      </c>
      <c r="CW85" s="168">
        <f>IFERROR(CU85/(CV85*2.20462262185),0)</f>
        <v/>
      </c>
      <c r="CX85" s="165" t="n">
        <v>293717</v>
      </c>
      <c r="CY85" s="165" t="n">
        <v>256005</v>
      </c>
      <c r="CZ85" s="168">
        <f>IFERROR(CX85/(CY85*2.20462262185),0)</f>
        <v/>
      </c>
      <c r="DA85" s="165" t="n">
        <v>155678</v>
      </c>
      <c r="DB85" s="165" t="n">
        <v>98862</v>
      </c>
      <c r="DC85" s="168">
        <f>IFERROR(DA85/(DB85*2.20462262185),0)</f>
        <v/>
      </c>
      <c r="DD85" s="165" t="n">
        <v>99153</v>
      </c>
      <c r="DE85" s="165" t="n">
        <v>111200</v>
      </c>
      <c r="DF85" s="168">
        <f>IFERROR(DD85/(DE85*2.20462262185),0)</f>
        <v/>
      </c>
      <c r="DG85" s="165" t="n">
        <v>107842</v>
      </c>
      <c r="DH85" s="165" t="n">
        <v>127220</v>
      </c>
      <c r="DI85" s="168">
        <f>IFERROR(DG85/(DH85*2.20462262185),0)</f>
        <v/>
      </c>
      <c r="DJ85" s="165" t="n">
        <v>7477</v>
      </c>
      <c r="DK85" s="165" t="n">
        <v>530</v>
      </c>
      <c r="DL85" s="168">
        <f>IFERROR(DJ85/(DK85*2.20462262185),0)</f>
        <v/>
      </c>
      <c r="DM85" s="165" t="n">
        <v>722</v>
      </c>
      <c r="DN85" s="165" t="n">
        <v>9</v>
      </c>
      <c r="DO85" s="168">
        <f>IFERROR(DM85/(DN85*2.20462262185),0)</f>
        <v/>
      </c>
      <c r="DP85" s="165" t="n">
        <v>74924</v>
      </c>
      <c r="DQ85" s="165" t="n">
        <v>66668</v>
      </c>
      <c r="DR85" s="168">
        <f>IFERROR(DP85/(DQ85*2.20462262185),0)</f>
        <v/>
      </c>
      <c r="DS85" s="165" t="n">
        <v>84452</v>
      </c>
      <c r="DT85" s="165" t="n">
        <v>58799</v>
      </c>
      <c r="DU85" s="168">
        <f>IFERROR(DS85/(DT85*2.20462262185),0)</f>
        <v/>
      </c>
      <c r="DV85" s="165" t="n">
        <v>2001</v>
      </c>
      <c r="DW85" s="165" t="n">
        <v>22</v>
      </c>
      <c r="DX85" s="168">
        <f>IFERROR(DV85/(DW85*2.20462262185),0)</f>
        <v/>
      </c>
      <c r="EH85" s="165" t="n">
        <v>9152</v>
      </c>
      <c r="EI85" s="165" t="n">
        <v>157</v>
      </c>
      <c r="EJ85" s="168">
        <f>IFERROR(EH85/(EI85*2.20462262185),0)</f>
        <v/>
      </c>
      <c r="EN85" s="165" t="n">
        <v>5500</v>
      </c>
      <c r="EO85" s="165" t="n">
        <v>330</v>
      </c>
      <c r="EP85" s="168">
        <f>IFERROR(EN85/(EO85*2.20462262185),0)</f>
        <v/>
      </c>
      <c r="ET85" s="165" t="n">
        <v>107870</v>
      </c>
      <c r="EU85" s="165" t="n">
        <v>20182</v>
      </c>
      <c r="EV85" s="168">
        <f>IFERROR(ET85/(EU85*2.20462262185),0)</f>
        <v/>
      </c>
      <c r="FF85" s="165" t="n">
        <v>23205</v>
      </c>
      <c r="FG85" s="165" t="n">
        <v>7050</v>
      </c>
      <c r="FH85" s="168">
        <f>IFERROR(FF85/(FG85*2.20462262185),0)</f>
        <v/>
      </c>
      <c r="FI85" s="165" t="n">
        <v>697</v>
      </c>
      <c r="FJ85" s="165" t="n">
        <v>1200</v>
      </c>
      <c r="FK85" s="168">
        <f>IFERROR(FI85/(FJ85*2.20462262185),0)</f>
        <v/>
      </c>
      <c r="FR85" s="165" t="n">
        <v>239940</v>
      </c>
      <c r="FS85" s="165" t="n">
        <v>57510</v>
      </c>
      <c r="FT85" s="168">
        <f>IFERROR(FR85/(FS85*2.20462262185),0)</f>
        <v/>
      </c>
    </row>
    <row r="86">
      <c r="A86" s="164" t="inlineStr">
        <is>
          <t>China</t>
        </is>
      </c>
      <c r="B86" s="165">
        <f>SUM(I86,L86,O86,R86,U86,X86,AA86,AD86)</f>
        <v/>
      </c>
      <c r="C86" s="165">
        <f>SUM(J86,M86,P86,S86,V86,Y86,AB86,AE86)</f>
        <v/>
      </c>
      <c r="D86" s="166">
        <f>C86/1000000</f>
        <v/>
      </c>
      <c r="E86" s="166">
        <f>C86*2.20462262185/1000000</f>
        <v/>
      </c>
      <c r="F86" s="167">
        <f>IFERROR(B86/(C86/1000),0)</f>
        <v/>
      </c>
      <c r="G86" s="168">
        <f>IFERROR(B86/(C86*2.20462262185),0)</f>
        <v/>
      </c>
      <c r="I86" s="165" t="n">
        <v>23639</v>
      </c>
      <c r="J86" s="165" t="n">
        <v>3254</v>
      </c>
      <c r="K86" s="168">
        <f>IFERROR(I86/(J86*2.20462262185),0)</f>
        <v/>
      </c>
      <c r="L86" s="165" t="n">
        <v>25850</v>
      </c>
      <c r="M86" s="165" t="n">
        <v>22080</v>
      </c>
      <c r="N86" s="168">
        <f>IFERROR(L86/(M86*2.20462262185),0)</f>
        <v/>
      </c>
      <c r="O86" s="165" t="n">
        <v>336050</v>
      </c>
      <c r="P86" s="165" t="n">
        <v>286920</v>
      </c>
      <c r="Q86" s="168">
        <f>IFERROR(O86/(P86*2.20462262185),0)</f>
        <v/>
      </c>
      <c r="R86" s="165" t="n">
        <v>320650</v>
      </c>
      <c r="S86" s="165" t="n">
        <v>309120</v>
      </c>
      <c r="T86" s="168">
        <f>IFERROR(R86/(S86*2.20462262185),0)</f>
        <v/>
      </c>
      <c r="U86" s="165" t="n">
        <v>167200</v>
      </c>
      <c r="V86" s="165" t="n">
        <v>220800</v>
      </c>
      <c r="W86" s="168">
        <f>IFERROR(U86/(V86*2.20462262185),0)</f>
        <v/>
      </c>
      <c r="X86" s="165" t="n">
        <v>171344</v>
      </c>
      <c r="Y86" s="165" t="n">
        <v>220944</v>
      </c>
      <c r="Z86" s="168">
        <f>IFERROR(X86/(Y86*2.20462262185),0)</f>
        <v/>
      </c>
      <c r="AA86" s="165" t="n">
        <v>20680</v>
      </c>
      <c r="AB86" s="165" t="n">
        <v>24080</v>
      </c>
      <c r="AC86" s="168">
        <f>IFERROR(AA86/(AB86*2.20462262185),0)</f>
        <v/>
      </c>
      <c r="AD86" s="165" t="n">
        <v>218940</v>
      </c>
      <c r="AE86" s="165" t="n">
        <v>287140</v>
      </c>
      <c r="AF86" s="168">
        <f>IFERROR(AD86/(AE86*2.20462262185),0)</f>
        <v/>
      </c>
      <c r="AG86" s="165" t="n">
        <v>43479</v>
      </c>
      <c r="AH86" s="165" t="n">
        <v>5516</v>
      </c>
      <c r="AI86" s="168">
        <f>IFERROR(AG86/(AH86*2.20462262185),0)</f>
        <v/>
      </c>
      <c r="AM86" s="165" t="n">
        <v>6213</v>
      </c>
      <c r="AN86" s="165" t="n">
        <v>3530</v>
      </c>
      <c r="AO86" s="168">
        <f>IFERROR(AM86/(AN86*2.20462262185),0)</f>
        <v/>
      </c>
      <c r="AS86" s="165" t="n">
        <v>511858</v>
      </c>
      <c r="AT86" s="165" t="n">
        <v>660796</v>
      </c>
      <c r="AU86" s="168">
        <f>IFERROR(AS86/(AT86*2.20462262185),0)</f>
        <v/>
      </c>
      <c r="AY86" s="165" t="n">
        <v>138512</v>
      </c>
      <c r="AZ86" s="165" t="n">
        <v>176000</v>
      </c>
      <c r="BA86" s="168">
        <f>IFERROR(AY86/(AZ86*2.20462262185),0)</f>
        <v/>
      </c>
      <c r="BB86" s="165" t="n">
        <v>263323</v>
      </c>
      <c r="BC86" s="165" t="n">
        <v>201084</v>
      </c>
      <c r="BD86" s="168">
        <f>IFERROR(BB86/(BC86*2.20462262185),0)</f>
        <v/>
      </c>
      <c r="BE86" s="165" t="n">
        <v>33690</v>
      </c>
      <c r="BF86" s="165" t="n">
        <v>23000</v>
      </c>
      <c r="BG86" s="168">
        <f>IFERROR(BE86/(BF86*2.20462262185),0)</f>
        <v/>
      </c>
      <c r="BH86" s="165" t="n">
        <v>124230</v>
      </c>
      <c r="BI86" s="165" t="n">
        <v>34000</v>
      </c>
      <c r="BJ86" s="168">
        <f>IFERROR(BH86/(BI86*2.20462262185),0)</f>
        <v/>
      </c>
      <c r="BN86" s="165" t="n">
        <v>15403</v>
      </c>
      <c r="BO86" s="165" t="n">
        <v>4104</v>
      </c>
      <c r="BP86" s="168">
        <f>IFERROR(BN86/(BO86*2.20462262185),0)</f>
        <v/>
      </c>
      <c r="BQ86" s="165" t="n">
        <v>110318</v>
      </c>
      <c r="BR86" s="165" t="n">
        <v>47180</v>
      </c>
      <c r="BS86" s="168">
        <f>IFERROR(BQ86/(BR86*2.20462262185),0)</f>
        <v/>
      </c>
      <c r="BW86" s="165" t="n">
        <v>21560</v>
      </c>
      <c r="BX86" s="165" t="n">
        <v>4000</v>
      </c>
      <c r="BY86" s="168">
        <f>IFERROR(BW86/(BX86*2.20462262185),0)</f>
        <v/>
      </c>
      <c r="BZ86" s="165" t="n">
        <v>21560</v>
      </c>
      <c r="CA86" s="165" t="n">
        <v>4000</v>
      </c>
      <c r="CB86" s="168">
        <f>IFERROR(BZ86/(CA86*2.20462262185),0)</f>
        <v/>
      </c>
      <c r="CC86" s="165" t="n">
        <v>5503</v>
      </c>
      <c r="CD86" s="165" t="n">
        <v>500</v>
      </c>
      <c r="CE86" s="168">
        <f>IFERROR(CC86/(CD86*2.20462262185),0)</f>
        <v/>
      </c>
      <c r="CF86" s="165" t="n">
        <v>13895</v>
      </c>
      <c r="CG86" s="165" t="n">
        <v>2336</v>
      </c>
      <c r="CH86" s="168">
        <f>IFERROR(CF86/(CG86*2.20462262185),0)</f>
        <v/>
      </c>
      <c r="CO86" s="165" t="n">
        <v>1474</v>
      </c>
      <c r="CP86" s="165" t="n">
        <v>950</v>
      </c>
      <c r="CQ86" s="168">
        <f>IFERROR(CO86/(CP86*2.20462262185),0)</f>
        <v/>
      </c>
      <c r="CR86" s="165" t="n">
        <v>6387</v>
      </c>
      <c r="CS86" s="165" t="n">
        <v>1325</v>
      </c>
      <c r="CT86" s="168">
        <f>IFERROR(CR86/(CS86*2.20462262185),0)</f>
        <v/>
      </c>
      <c r="CU86" s="165" t="n">
        <v>25437</v>
      </c>
      <c r="CV86" s="165" t="n">
        <v>1200</v>
      </c>
      <c r="CW86" s="168">
        <f>IFERROR(CU86/(CV86*2.20462262185),0)</f>
        <v/>
      </c>
      <c r="DA86" s="165" t="n">
        <v>20364</v>
      </c>
      <c r="DB86" s="165" t="n">
        <v>19601</v>
      </c>
      <c r="DC86" s="168">
        <f>IFERROR(DA86/(DB86*2.20462262185),0)</f>
        <v/>
      </c>
      <c r="DG86" s="165" t="n">
        <v>404</v>
      </c>
      <c r="DH86" s="165" t="n">
        <v>68</v>
      </c>
      <c r="DI86" s="168">
        <f>IFERROR(DG86/(DH86*2.20462262185),0)</f>
        <v/>
      </c>
      <c r="DJ86" s="165" t="n">
        <v>1493</v>
      </c>
      <c r="DK86" s="165" t="n">
        <v>1400</v>
      </c>
      <c r="DL86" s="168">
        <f>IFERROR(DJ86/(DK86*2.20462262185),0)</f>
        <v/>
      </c>
      <c r="DM86" s="165" t="n">
        <v>466400</v>
      </c>
      <c r="DN86" s="165" t="n">
        <v>468320</v>
      </c>
      <c r="DO86" s="168">
        <f>IFERROR(DM86/(DN86*2.20462262185),0)</f>
        <v/>
      </c>
      <c r="DP86" s="165" t="n">
        <v>225300</v>
      </c>
      <c r="DQ86" s="165" t="n">
        <v>216480</v>
      </c>
      <c r="DR86" s="168">
        <f>IFERROR(DP86/(DQ86*2.20462262185),0)</f>
        <v/>
      </c>
      <c r="DS86" s="165" t="n">
        <v>179824</v>
      </c>
      <c r="DT86" s="165" t="n">
        <v>144319</v>
      </c>
      <c r="DU86" s="168">
        <f>IFERROR(DS86/(DT86*2.20462262185),0)</f>
        <v/>
      </c>
      <c r="DV86" s="165" t="n">
        <v>252172</v>
      </c>
      <c r="DW86" s="165" t="n">
        <v>227075</v>
      </c>
      <c r="DX86" s="168">
        <f>IFERROR(DV86/(DW86*2.20462262185),0)</f>
        <v/>
      </c>
      <c r="DY86" s="165" t="n">
        <v>68442</v>
      </c>
      <c r="DZ86" s="165" t="n">
        <v>63841</v>
      </c>
      <c r="EA86" s="168">
        <f>IFERROR(DY86/(DZ86*2.20462262185),0)</f>
        <v/>
      </c>
      <c r="EB86" s="165" t="n">
        <v>317164</v>
      </c>
      <c r="EC86" s="165" t="n">
        <v>206927</v>
      </c>
      <c r="ED86" s="168">
        <f>IFERROR(EB86/(EC86*2.20462262185),0)</f>
        <v/>
      </c>
      <c r="EE86" s="165" t="n">
        <v>146867</v>
      </c>
      <c r="EF86" s="165" t="n">
        <v>132975</v>
      </c>
      <c r="EG86" s="168">
        <f>IFERROR(EE86/(EF86*2.20462262185),0)</f>
        <v/>
      </c>
      <c r="EH86" s="165" t="n">
        <v>194035</v>
      </c>
      <c r="EI86" s="165" t="n">
        <v>190230</v>
      </c>
      <c r="EJ86" s="168">
        <f>IFERROR(EH86/(EI86*2.20462262185),0)</f>
        <v/>
      </c>
      <c r="EK86" s="165" t="n">
        <v>14906</v>
      </c>
      <c r="EL86" s="165" t="n">
        <v>3021</v>
      </c>
      <c r="EM86" s="168">
        <f>IFERROR(EK86/(EL86*2.20462262185),0)</f>
        <v/>
      </c>
      <c r="EN86" s="165" t="n">
        <v>16080</v>
      </c>
      <c r="EO86" s="165" t="n">
        <v>3000</v>
      </c>
      <c r="EP86" s="168">
        <f>IFERROR(EN86/(EO86*2.20462262185),0)</f>
        <v/>
      </c>
      <c r="EQ86" s="165" t="n">
        <v>3311</v>
      </c>
      <c r="ER86" s="165" t="n">
        <v>2250</v>
      </c>
      <c r="ES86" s="168">
        <f>IFERROR(EQ86/(ER86*2.20462262185),0)</f>
        <v/>
      </c>
      <c r="FF86" s="165" t="n">
        <v>17500</v>
      </c>
      <c r="FG86" s="165" t="n">
        <v>6028</v>
      </c>
      <c r="FH86" s="168">
        <f>IFERROR(FF86/(FG86*2.20462262185),0)</f>
        <v/>
      </c>
      <c r="FI86" s="165" t="n">
        <v>32160</v>
      </c>
      <c r="FJ86" s="165" t="n">
        <v>6000</v>
      </c>
      <c r="FK86" s="168">
        <f>IFERROR(FI86/(FJ86*2.20462262185),0)</f>
        <v/>
      </c>
      <c r="FL86" s="165" t="n">
        <v>37977</v>
      </c>
      <c r="FM86" s="165" t="n">
        <v>3912</v>
      </c>
      <c r="FN86" s="168">
        <f>IFERROR(FL86/(FM86*2.20462262185),0)</f>
        <v/>
      </c>
      <c r="FO86" s="165" t="n">
        <v>22637</v>
      </c>
      <c r="FP86" s="165" t="n">
        <v>5352</v>
      </c>
      <c r="FQ86" s="168">
        <f>IFERROR(FO86/(FP86*2.20462262185),0)</f>
        <v/>
      </c>
    </row>
    <row r="87">
      <c r="A87" s="169" t="inlineStr">
        <is>
          <t>Colombia</t>
        </is>
      </c>
      <c r="B87" s="170">
        <f>SUM(I87,L87,O87,R87,U87,X87,AA87,AD87)</f>
        <v/>
      </c>
      <c r="C87" s="170">
        <f>SUM(J87,M87,P87,S87,V87,Y87,AB87,AE87)</f>
        <v/>
      </c>
      <c r="D87" s="171">
        <f>C87/1000000</f>
        <v/>
      </c>
      <c r="E87" s="171">
        <f>C87*2.20462262185/1000000</f>
        <v/>
      </c>
      <c r="F87" s="172">
        <f>IFERROR(B87/(C87/1000),0)</f>
        <v/>
      </c>
      <c r="G87" s="173">
        <f>IFERROR(B87/(C87*2.20462262185),0)</f>
        <v/>
      </c>
      <c r="U87" s="170" t="n">
        <v>556076</v>
      </c>
      <c r="V87" s="170" t="n">
        <v>339143</v>
      </c>
      <c r="W87" s="173">
        <f>IFERROR(U87/(V87*2.20462262185),0)</f>
        <v/>
      </c>
      <c r="X87" s="170" t="n">
        <v>431679</v>
      </c>
      <c r="Y87" s="170" t="n">
        <v>342429</v>
      </c>
      <c r="Z87" s="173">
        <f>IFERROR(X87/(Y87*2.20462262185),0)</f>
        <v/>
      </c>
      <c r="AA87" s="170" t="n">
        <v>125657</v>
      </c>
      <c r="AB87" s="170" t="n">
        <v>90427</v>
      </c>
      <c r="AC87" s="173">
        <f>IFERROR(AA87/(AB87*2.20462262185),0)</f>
        <v/>
      </c>
      <c r="AG87" s="170" t="n">
        <v>748558</v>
      </c>
      <c r="AH87" s="170" t="n">
        <v>585265</v>
      </c>
      <c r="AI87" s="173">
        <f>IFERROR(AG87/(AH87*2.20462262185),0)</f>
        <v/>
      </c>
      <c r="AJ87" s="170" t="n">
        <v>704015</v>
      </c>
      <c r="AK87" s="170" t="n">
        <v>560334</v>
      </c>
      <c r="AL87" s="173">
        <f>IFERROR(AJ87/(AK87*2.20462262185),0)</f>
        <v/>
      </c>
      <c r="AM87" s="170" t="n">
        <v>990674</v>
      </c>
      <c r="AN87" s="170" t="n">
        <v>855508</v>
      </c>
      <c r="AO87" s="173">
        <f>IFERROR(AM87/(AN87*2.20462262185),0)</f>
        <v/>
      </c>
      <c r="AP87" s="170" t="n">
        <v>675721</v>
      </c>
      <c r="AQ87" s="170" t="n">
        <v>565138</v>
      </c>
      <c r="AR87" s="173">
        <f>IFERROR(AP87/(AQ87*2.20462262185),0)</f>
        <v/>
      </c>
      <c r="AS87" s="170" t="n">
        <v>826775</v>
      </c>
      <c r="AT87" s="170" t="n">
        <v>621521</v>
      </c>
      <c r="AU87" s="173">
        <f>IFERROR(AS87/(AT87*2.20462262185),0)</f>
        <v/>
      </c>
      <c r="AV87" s="170" t="n">
        <v>506092</v>
      </c>
      <c r="AW87" s="170" t="n">
        <v>499152</v>
      </c>
      <c r="AX87" s="173">
        <f>IFERROR(AV87/(AW87*2.20462262185),0)</f>
        <v/>
      </c>
      <c r="AY87" s="170" t="n">
        <v>850477</v>
      </c>
      <c r="AZ87" s="170" t="n">
        <v>565108</v>
      </c>
      <c r="BA87" s="173">
        <f>IFERROR(AY87/(AZ87*2.20462262185),0)</f>
        <v/>
      </c>
      <c r="BB87" s="170" t="n">
        <v>242466</v>
      </c>
      <c r="BC87" s="170" t="n">
        <v>175690</v>
      </c>
      <c r="BD87" s="173">
        <f>IFERROR(BB87/(BC87*2.20462262185),0)</f>
        <v/>
      </c>
      <c r="BE87" s="170" t="n">
        <v>1113484</v>
      </c>
      <c r="BF87" s="170" t="n">
        <v>791024</v>
      </c>
      <c r="BG87" s="173">
        <f>IFERROR(BE87/(BF87*2.20462262185),0)</f>
        <v/>
      </c>
      <c r="BH87" s="170" t="n">
        <v>1121449</v>
      </c>
      <c r="BI87" s="170" t="n">
        <v>779300</v>
      </c>
      <c r="BJ87" s="173">
        <f>IFERROR(BH87/(BI87*2.20462262185),0)</f>
        <v/>
      </c>
      <c r="BK87" s="170" t="n">
        <v>1098182</v>
      </c>
      <c r="BL87" s="170" t="n">
        <v>787350</v>
      </c>
      <c r="BM87" s="173">
        <f>IFERROR(BK87/(BL87*2.20462262185),0)</f>
        <v/>
      </c>
      <c r="BN87" s="170" t="n">
        <v>493538</v>
      </c>
      <c r="BO87" s="170" t="n">
        <v>363982</v>
      </c>
      <c r="BP87" s="173">
        <f>IFERROR(BN87/(BO87*2.20462262185),0)</f>
        <v/>
      </c>
      <c r="BT87" s="170" t="n">
        <v>216480</v>
      </c>
      <c r="BU87" s="170" t="n">
        <v>132000</v>
      </c>
      <c r="BV87" s="173">
        <f>IFERROR(BT87/(BU87*2.20462262185),0)</f>
        <v/>
      </c>
      <c r="BW87" s="170" t="n">
        <v>175167</v>
      </c>
      <c r="BX87" s="170" t="n">
        <v>110010</v>
      </c>
      <c r="BY87" s="173">
        <f>IFERROR(BW87/(BX87*2.20462262185),0)</f>
        <v/>
      </c>
      <c r="BZ87" s="170" t="n">
        <v>144305</v>
      </c>
      <c r="CA87" s="170" t="n">
        <v>87991</v>
      </c>
      <c r="CB87" s="173">
        <f>IFERROR(BZ87/(CA87*2.20462262185),0)</f>
        <v/>
      </c>
      <c r="CC87" s="170" t="n">
        <v>348872</v>
      </c>
      <c r="CD87" s="170" t="n">
        <v>215574</v>
      </c>
      <c r="CE87" s="173">
        <f>IFERROR(CC87/(CD87*2.20462262185),0)</f>
        <v/>
      </c>
      <c r="CF87" s="170" t="n">
        <v>118771</v>
      </c>
      <c r="CG87" s="170" t="n">
        <v>86345</v>
      </c>
      <c r="CH87" s="173">
        <f>IFERROR(CF87/(CG87*2.20462262185),0)</f>
        <v/>
      </c>
      <c r="CI87" s="170" t="n">
        <v>35640</v>
      </c>
      <c r="CJ87" s="170" t="n">
        <v>22000</v>
      </c>
      <c r="CK87" s="173">
        <f>IFERROR(CI87/(CJ87*2.20462262185),0)</f>
        <v/>
      </c>
      <c r="CO87" s="170" t="n">
        <v>29506</v>
      </c>
      <c r="CP87" s="170" t="n">
        <v>20824</v>
      </c>
      <c r="CQ87" s="173">
        <f>IFERROR(CO87/(CP87*2.20462262185),0)</f>
        <v/>
      </c>
      <c r="CX87" s="170" t="n">
        <v>110178</v>
      </c>
      <c r="CY87" s="170" t="n">
        <v>83869</v>
      </c>
      <c r="CZ87" s="173">
        <f>IFERROR(CX87/(CY87*2.20462262185),0)</f>
        <v/>
      </c>
      <c r="DD87" s="170" t="n">
        <v>322829</v>
      </c>
      <c r="DE87" s="170" t="n">
        <v>257364</v>
      </c>
      <c r="DF87" s="173">
        <f>IFERROR(DD87/(DE87*2.20462262185),0)</f>
        <v/>
      </c>
      <c r="DJ87" s="170" t="n">
        <v>312021</v>
      </c>
      <c r="DK87" s="170" t="n">
        <v>242063</v>
      </c>
      <c r="DL87" s="173">
        <f>IFERROR(DJ87/(DK87*2.20462262185),0)</f>
        <v/>
      </c>
      <c r="DV87" s="170" t="n">
        <v>162170</v>
      </c>
      <c r="DW87" s="170" t="n">
        <v>110000</v>
      </c>
      <c r="DX87" s="173">
        <f>IFERROR(DV87/(DW87*2.20462262185),0)</f>
        <v/>
      </c>
      <c r="EW87" s="170" t="n">
        <v>308330</v>
      </c>
      <c r="EX87" s="170" t="n">
        <v>188000</v>
      </c>
      <c r="EY87" s="173">
        <f>IFERROR(EW87/(EX87*2.20462262185),0)</f>
        <v/>
      </c>
      <c r="FI87" s="170" t="n">
        <v>74800</v>
      </c>
      <c r="FJ87" s="170" t="n">
        <v>44000</v>
      </c>
      <c r="FK87" s="173">
        <f>IFERROR(FI87/(FJ87*2.20462262185),0)</f>
        <v/>
      </c>
      <c r="FO87" s="170" t="n">
        <v>147763</v>
      </c>
      <c r="FP87" s="170" t="n">
        <v>95950</v>
      </c>
      <c r="FQ87" s="173">
        <f>IFERROR(FO87/(FP87*2.20462262185),0)</f>
        <v/>
      </c>
    </row>
    <row r="88">
      <c r="A88" s="164" t="inlineStr">
        <is>
          <t>Spain</t>
        </is>
      </c>
      <c r="B88" s="165">
        <f>SUM(I88,L88,O88,R88,U88,X88,AA88,AD88)</f>
        <v/>
      </c>
      <c r="C88" s="165">
        <f>SUM(J88,M88,P88,S88,V88,Y88,AB88,AE88)</f>
        <v/>
      </c>
      <c r="D88" s="166">
        <f>C88/1000000</f>
        <v/>
      </c>
      <c r="E88" s="166">
        <f>C88*2.20462262185/1000000</f>
        <v/>
      </c>
      <c r="F88" s="167">
        <f>IFERROR(B88/(C88/1000),0)</f>
        <v/>
      </c>
      <c r="G88" s="168">
        <f>IFERROR(B88/(C88*2.20462262185),0)</f>
        <v/>
      </c>
      <c r="U88" s="165" t="n">
        <v>22666</v>
      </c>
      <c r="V88" s="165" t="n">
        <v>12000</v>
      </c>
      <c r="W88" s="168">
        <f>IFERROR(U88/(V88*2.20462262185),0)</f>
        <v/>
      </c>
      <c r="AA88" s="165" t="n">
        <v>193600</v>
      </c>
      <c r="AB88" s="165" t="n">
        <v>221900</v>
      </c>
      <c r="AC88" s="168">
        <f>IFERROR(AA88/(AB88*2.20462262185),0)</f>
        <v/>
      </c>
      <c r="AD88" s="165" t="n">
        <v>227040</v>
      </c>
      <c r="AE88" s="165" t="n">
        <v>266280</v>
      </c>
      <c r="AF88" s="168">
        <f>IFERROR(AD88/(AE88*2.20462262185),0)</f>
        <v/>
      </c>
      <c r="AG88" s="165" t="n">
        <v>33092</v>
      </c>
      <c r="AH88" s="165" t="n">
        <v>10877</v>
      </c>
      <c r="AI88" s="168">
        <f>IFERROR(AG88/(AH88*2.20462262185),0)</f>
        <v/>
      </c>
      <c r="AJ88" s="165" t="n">
        <v>47080</v>
      </c>
      <c r="AK88" s="165" t="n">
        <v>45580</v>
      </c>
      <c r="AL88" s="168">
        <f>IFERROR(AJ88/(AK88*2.20462262185),0)</f>
        <v/>
      </c>
      <c r="AY88" s="165" t="n">
        <v>165676</v>
      </c>
      <c r="AZ88" s="165" t="n">
        <v>120228</v>
      </c>
      <c r="BA88" s="168">
        <f>IFERROR(AY88/(AZ88*2.20462262185),0)</f>
        <v/>
      </c>
      <c r="BB88" s="165" t="n">
        <v>23316</v>
      </c>
      <c r="BC88" s="165" t="n">
        <v>11668</v>
      </c>
      <c r="BD88" s="168">
        <f>IFERROR(BB88/(BC88*2.20462262185),0)</f>
        <v/>
      </c>
      <c r="BE88" s="165" t="n">
        <v>182223</v>
      </c>
      <c r="BF88" s="165" t="n">
        <v>165858</v>
      </c>
      <c r="BG88" s="168">
        <f>IFERROR(BE88/(BF88*2.20462262185),0)</f>
        <v/>
      </c>
      <c r="BH88" s="165" t="n">
        <v>459835</v>
      </c>
      <c r="BI88" s="165" t="n">
        <v>298428</v>
      </c>
      <c r="BJ88" s="168">
        <f>IFERROR(BH88/(BI88*2.20462262185),0)</f>
        <v/>
      </c>
      <c r="BK88" s="165" t="n">
        <v>77044</v>
      </c>
      <c r="BL88" s="165" t="n">
        <v>74800</v>
      </c>
      <c r="BM88" s="168">
        <f>IFERROR(BK88/(BL88*2.20462262185),0)</f>
        <v/>
      </c>
      <c r="BT88" s="165" t="n">
        <v>293611</v>
      </c>
      <c r="BU88" s="165" t="n">
        <v>231668</v>
      </c>
      <c r="BV88" s="168">
        <f>IFERROR(BT88/(BU88*2.20462262185),0)</f>
        <v/>
      </c>
      <c r="CI88" s="165" t="n">
        <v>46750</v>
      </c>
      <c r="CJ88" s="165" t="n">
        <v>24000</v>
      </c>
      <c r="CK88" s="168">
        <f>IFERROR(CI88/(CJ88*2.20462262185),0)</f>
        <v/>
      </c>
      <c r="CR88" s="165" t="n">
        <v>863</v>
      </c>
      <c r="CS88" s="165" t="n">
        <v>1200</v>
      </c>
      <c r="CT88" s="168">
        <f>IFERROR(CR88/(CS88*2.20462262185),0)</f>
        <v/>
      </c>
      <c r="DG88" s="165" t="n">
        <v>8999</v>
      </c>
      <c r="DH88" s="165" t="n">
        <v>5000</v>
      </c>
      <c r="DI88" s="168">
        <f>IFERROR(DG88/(DH88*2.20462262185),0)</f>
        <v/>
      </c>
      <c r="FL88" s="165" t="n">
        <v>1562272</v>
      </c>
      <c r="FM88" s="165" t="n">
        <v>960000</v>
      </c>
      <c r="FN88" s="168">
        <f>IFERROR(FL88/(FM88*2.20462262185),0)</f>
        <v/>
      </c>
      <c r="FO88" s="165" t="n">
        <v>535040</v>
      </c>
      <c r="FP88" s="165" t="n">
        <v>320000</v>
      </c>
      <c r="FQ88" s="168">
        <f>IFERROR(FO88/(FP88*2.20462262185),0)</f>
        <v/>
      </c>
      <c r="FR88" s="165" t="n">
        <v>90020</v>
      </c>
      <c r="FS88" s="165" t="n">
        <v>60000</v>
      </c>
      <c r="FT88" s="168">
        <f>IFERROR(FR88/(FS88*2.20462262185),0)</f>
        <v/>
      </c>
    </row>
    <row r="89">
      <c r="A89" s="164" t="inlineStr">
        <is>
          <t>Belgium</t>
        </is>
      </c>
      <c r="B89" s="165">
        <f>SUM(I89,L89,O89,R89,U89,X89,AA89,AD89)</f>
        <v/>
      </c>
      <c r="C89" s="165">
        <f>SUM(J89,M89,P89,S89,V89,Y89,AB89,AE89)</f>
        <v/>
      </c>
      <c r="D89" s="166">
        <f>C89/1000000</f>
        <v/>
      </c>
      <c r="E89" s="166">
        <f>C89*2.20462262185/1000000</f>
        <v/>
      </c>
      <c r="F89" s="167">
        <f>IFERROR(B89/(C89/1000),0)</f>
        <v/>
      </c>
      <c r="G89" s="168">
        <f>IFERROR(B89/(C89*2.20462262185),0)</f>
        <v/>
      </c>
      <c r="L89" s="165" t="n">
        <v>651200</v>
      </c>
      <c r="M89" s="165" t="n">
        <v>352000</v>
      </c>
      <c r="N89" s="168">
        <f>IFERROR(L89/(M89*2.20462262185),0)</f>
        <v/>
      </c>
      <c r="AY89" s="165" t="n">
        <v>290906</v>
      </c>
      <c r="AZ89" s="165" t="n">
        <v>180220</v>
      </c>
      <c r="BA89" s="168">
        <f>IFERROR(AY89/(AZ89*2.20462262185),0)</f>
        <v/>
      </c>
      <c r="BB89" s="165" t="n">
        <v>234234</v>
      </c>
      <c r="BC89" s="165" t="n">
        <v>154000</v>
      </c>
      <c r="BD89" s="168">
        <f>IFERROR(BB89/(BC89*2.20462262185),0)</f>
        <v/>
      </c>
      <c r="BK89" s="165" t="n">
        <v>985490</v>
      </c>
      <c r="BL89" s="165" t="n">
        <v>618264</v>
      </c>
      <c r="BM89" s="168">
        <f>IFERROR(BK89/(BL89*2.20462262185),0)</f>
        <v/>
      </c>
      <c r="BQ89" s="165" t="n">
        <v>96402</v>
      </c>
      <c r="BR89" s="165" t="n">
        <v>180494</v>
      </c>
      <c r="BS89" s="168">
        <f>IFERROR(BQ89/(BR89*2.20462262185),0)</f>
        <v/>
      </c>
      <c r="BT89" s="165" t="n">
        <v>686400</v>
      </c>
      <c r="BU89" s="165" t="n">
        <v>398880</v>
      </c>
      <c r="BV89" s="168">
        <f>IFERROR(BT89/(BU89*2.20462262185),0)</f>
        <v/>
      </c>
      <c r="BW89" s="165" t="n">
        <v>131351</v>
      </c>
      <c r="BX89" s="165" t="n">
        <v>168384</v>
      </c>
      <c r="BY89" s="168">
        <f>IFERROR(BW89/(BX89*2.20462262185),0)</f>
        <v/>
      </c>
      <c r="BZ89" s="165" t="n">
        <v>8000</v>
      </c>
      <c r="CA89" s="165" t="n">
        <v>1000</v>
      </c>
      <c r="CB89" s="168">
        <f>IFERROR(BZ89/(CA89*2.20462262185),0)</f>
        <v/>
      </c>
      <c r="CC89" s="165" t="n">
        <v>332200</v>
      </c>
      <c r="CD89" s="165" t="n">
        <v>199440</v>
      </c>
      <c r="CE89" s="168">
        <f>IFERROR(CC89/(CD89*2.20462262185),0)</f>
        <v/>
      </c>
      <c r="CF89" s="165" t="n">
        <v>332200</v>
      </c>
      <c r="CG89" s="165" t="n">
        <v>199440</v>
      </c>
      <c r="CH89" s="168">
        <f>IFERROR(CF89/(CG89*2.20462262185),0)</f>
        <v/>
      </c>
      <c r="CL89" s="165" t="n">
        <v>32780</v>
      </c>
      <c r="CM89" s="165" t="n">
        <v>19944</v>
      </c>
      <c r="CN89" s="168">
        <f>IFERROR(CL89/(CM89*2.20462262185),0)</f>
        <v/>
      </c>
      <c r="CR89" s="165" t="n">
        <v>426140</v>
      </c>
      <c r="CS89" s="165" t="n">
        <v>286000</v>
      </c>
      <c r="CT89" s="168">
        <f>IFERROR(CR89/(CS89*2.20462262185),0)</f>
        <v/>
      </c>
      <c r="DA89" s="165" t="n">
        <v>458920</v>
      </c>
      <c r="DB89" s="165" t="n">
        <v>279216</v>
      </c>
      <c r="DC89" s="168">
        <f>IFERROR(DA89/(DB89*2.20462262185),0)</f>
        <v/>
      </c>
      <c r="DD89" s="165" t="n">
        <v>163900</v>
      </c>
      <c r="DE89" s="165" t="n">
        <v>99720</v>
      </c>
      <c r="DF89" s="168">
        <f>IFERROR(DD89/(DE89*2.20462262185),0)</f>
        <v/>
      </c>
      <c r="DG89" s="165" t="n">
        <v>196680</v>
      </c>
      <c r="DH89" s="165" t="n">
        <v>119664</v>
      </c>
      <c r="DI89" s="168">
        <f>IFERROR(DG89/(DH89*2.20462262185),0)</f>
        <v/>
      </c>
      <c r="DJ89" s="165" t="n">
        <v>19644</v>
      </c>
      <c r="DK89" s="165" t="n">
        <v>5759</v>
      </c>
      <c r="DL89" s="168">
        <f>IFERROR(DJ89/(DK89*2.20462262185),0)</f>
        <v/>
      </c>
      <c r="DP89" s="165" t="n">
        <v>207240</v>
      </c>
      <c r="DQ89" s="165" t="n">
        <v>119664</v>
      </c>
      <c r="DR89" s="168">
        <f>IFERROR(DP89/(DQ89*2.20462262185),0)</f>
        <v/>
      </c>
      <c r="DS89" s="165" t="n">
        <v>172700</v>
      </c>
      <c r="DT89" s="165" t="n">
        <v>99720</v>
      </c>
      <c r="DU89" s="168">
        <f>IFERROR(DS89/(DT89*2.20462262185),0)</f>
        <v/>
      </c>
      <c r="DV89" s="165" t="n">
        <v>5900</v>
      </c>
      <c r="DW89" s="165" t="n">
        <v>1000</v>
      </c>
      <c r="DX89" s="168">
        <f>IFERROR(DV89/(DW89*2.20462262185),0)</f>
        <v/>
      </c>
      <c r="DY89" s="165" t="n">
        <v>347104</v>
      </c>
      <c r="DZ89" s="165" t="n">
        <v>199440</v>
      </c>
      <c r="EA89" s="168">
        <f>IFERROR(DY89/(DZ89*2.20462262185),0)</f>
        <v/>
      </c>
      <c r="EB89" s="165" t="n">
        <v>199863</v>
      </c>
      <c r="EC89" s="165" t="n">
        <v>99720</v>
      </c>
      <c r="ED89" s="168">
        <f>IFERROR(EB89/(EC89*2.20462262185),0)</f>
        <v/>
      </c>
      <c r="EE89" s="165" t="n">
        <v>203498</v>
      </c>
      <c r="EF89" s="165" t="n">
        <v>111052</v>
      </c>
      <c r="EG89" s="168">
        <f>IFERROR(EE89/(EF89*2.20462262185),0)</f>
        <v/>
      </c>
      <c r="EQ89" s="165" t="n">
        <v>465002</v>
      </c>
      <c r="ER89" s="165" t="n">
        <v>199440</v>
      </c>
      <c r="ES89" s="168">
        <f>IFERROR(EQ89/(ER89*2.20462262185),0)</f>
        <v/>
      </c>
      <c r="ET89" s="165" t="n">
        <v>221007</v>
      </c>
      <c r="EU89" s="165" t="n">
        <v>87761</v>
      </c>
      <c r="EV89" s="168">
        <f>IFERROR(ET89/(EU89*2.20462262185),0)</f>
        <v/>
      </c>
      <c r="EW89" s="165" t="n">
        <v>440110</v>
      </c>
      <c r="EX89" s="165" t="n">
        <v>179496</v>
      </c>
      <c r="EY89" s="168">
        <f>IFERROR(EW89/(EX89*2.20462262185),0)</f>
        <v/>
      </c>
      <c r="EZ89" s="165" t="n">
        <v>48985</v>
      </c>
      <c r="FA89" s="165" t="n">
        <v>19944</v>
      </c>
      <c r="FB89" s="168">
        <f>IFERROR(EZ89/(FA89*2.20462262185),0)</f>
        <v/>
      </c>
      <c r="FC89" s="165" t="n">
        <v>1588515</v>
      </c>
      <c r="FD89" s="165" t="n">
        <v>743384</v>
      </c>
      <c r="FE89" s="168">
        <f>IFERROR(FC89/(FD89*2.20462262185),0)</f>
        <v/>
      </c>
      <c r="FF89" s="165" t="n">
        <v>1706405</v>
      </c>
      <c r="FG89" s="165" t="n">
        <v>781040</v>
      </c>
      <c r="FH89" s="168">
        <f>IFERROR(FF89/(FG89*2.20462262185),0)</f>
        <v/>
      </c>
      <c r="FI89" s="165" t="n">
        <v>2074618</v>
      </c>
      <c r="FJ89" s="165" t="n">
        <v>1039440</v>
      </c>
      <c r="FK89" s="168">
        <f>IFERROR(FI89/(FJ89*2.20462262185),0)</f>
        <v/>
      </c>
      <c r="FL89" s="165" t="n">
        <v>5610898</v>
      </c>
      <c r="FM89" s="165" t="n">
        <v>3509720</v>
      </c>
      <c r="FN89" s="168">
        <f>IFERROR(FL89/(FM89*2.20462262185),0)</f>
        <v/>
      </c>
      <c r="FO89" s="165" t="n">
        <v>2821511</v>
      </c>
      <c r="FP89" s="165" t="n">
        <v>1731880</v>
      </c>
      <c r="FQ89" s="168">
        <f>IFERROR(FO89/(FP89*2.20462262185),0)</f>
        <v/>
      </c>
      <c r="FR89" s="165" t="n">
        <v>3848184</v>
      </c>
      <c r="FS89" s="165" t="n">
        <v>2504681</v>
      </c>
      <c r="FT89" s="168">
        <f>IFERROR(FR89/(FS89*2.20462262185),0)</f>
        <v/>
      </c>
    </row>
    <row r="90">
      <c r="A90" s="169" t="inlineStr">
        <is>
          <t>Israel</t>
        </is>
      </c>
      <c r="B90" s="170">
        <f>SUM(I90,L90,O90,R90,U90,X90,AA90,AD90)</f>
        <v/>
      </c>
      <c r="C90" s="170">
        <f>SUM(J90,M90,P90,S90,V90,Y90,AB90,AE90)</f>
        <v/>
      </c>
      <c r="D90" s="171">
        <f>C90/1000000</f>
        <v/>
      </c>
      <c r="E90" s="171">
        <f>C90*2.20462262185/1000000</f>
        <v/>
      </c>
      <c r="F90" s="172">
        <f>IFERROR(B90/(C90/1000),0)</f>
        <v/>
      </c>
      <c r="G90" s="173">
        <f>IFERROR(B90/(C90*2.20462262185),0)</f>
        <v/>
      </c>
      <c r="I90" s="170" t="n">
        <v>140463</v>
      </c>
      <c r="J90" s="170" t="n">
        <v>38555</v>
      </c>
      <c r="K90" s="173">
        <f>IFERROR(I90/(J90*2.20462262185),0)</f>
        <v/>
      </c>
      <c r="L90" s="170" t="n">
        <v>68850</v>
      </c>
      <c r="M90" s="170" t="n">
        <v>18506</v>
      </c>
      <c r="N90" s="173">
        <f>IFERROR(L90/(M90*2.20462262185),0)</f>
        <v/>
      </c>
      <c r="O90" s="170" t="n">
        <v>201219</v>
      </c>
      <c r="P90" s="170" t="n">
        <v>55803</v>
      </c>
      <c r="Q90" s="173">
        <f>IFERROR(O90/(P90*2.20462262185),0)</f>
        <v/>
      </c>
      <c r="AA90" s="170" t="n">
        <v>101672</v>
      </c>
      <c r="AB90" s="170" t="n">
        <v>24565</v>
      </c>
      <c r="AC90" s="173">
        <f>IFERROR(AA90/(AB90*2.20462262185),0)</f>
        <v/>
      </c>
      <c r="AD90" s="170" t="n">
        <v>511091</v>
      </c>
      <c r="AE90" s="170" t="n">
        <v>118291</v>
      </c>
      <c r="AF90" s="173">
        <f>IFERROR(AD90/(AE90*2.20462262185),0)</f>
        <v/>
      </c>
      <c r="BK90" s="170" t="n">
        <v>43360</v>
      </c>
      <c r="BL90" s="170" t="n">
        <v>13750</v>
      </c>
      <c r="BM90" s="173">
        <f>IFERROR(BK90/(BL90*2.20462262185),0)</f>
        <v/>
      </c>
    </row>
    <row r="91">
      <c r="A91" s="169" t="inlineStr">
        <is>
          <t>Morocco</t>
        </is>
      </c>
      <c r="B91" s="170">
        <f>SUM(I91,L91,O91,R91,U91,X91,AA91,AD91)</f>
        <v/>
      </c>
      <c r="C91" s="170">
        <f>SUM(J91,M91,P91,S91,V91,Y91,AB91,AE91)</f>
        <v/>
      </c>
      <c r="D91" s="171">
        <f>C91/1000000</f>
        <v/>
      </c>
      <c r="E91" s="171">
        <f>C91*2.20462262185/1000000</f>
        <v/>
      </c>
      <c r="F91" s="172">
        <f>IFERROR(B91/(C91/1000),0)</f>
        <v/>
      </c>
      <c r="G91" s="173">
        <f>IFERROR(B91/(C91*2.20462262185),0)</f>
        <v/>
      </c>
      <c r="U91" s="170" t="n">
        <v>25931</v>
      </c>
      <c r="V91" s="170" t="n">
        <v>22000</v>
      </c>
      <c r="W91" s="173">
        <f>IFERROR(U91/(V91*2.20462262185),0)</f>
        <v/>
      </c>
      <c r="X91" s="170" t="n">
        <v>186560</v>
      </c>
      <c r="Y91" s="170" t="n">
        <v>176000</v>
      </c>
      <c r="Z91" s="173">
        <f>IFERROR(X91/(Y91*2.20462262185),0)</f>
        <v/>
      </c>
      <c r="EW91" s="170" t="n">
        <v>346500</v>
      </c>
      <c r="EX91" s="170" t="n">
        <v>154000</v>
      </c>
      <c r="EY91" s="173">
        <f>IFERROR(EW91/(EX91*2.20462262185),0)</f>
        <v/>
      </c>
      <c r="FI91" s="170" t="n">
        <v>782760</v>
      </c>
      <c r="FJ91" s="170" t="n">
        <v>352000</v>
      </c>
      <c r="FK91" s="173">
        <f>IFERROR(FI91/(FJ91*2.20462262185),0)</f>
        <v/>
      </c>
      <c r="FR91" s="170" t="n">
        <v>269280</v>
      </c>
      <c r="FS91" s="170" t="n">
        <v>132000</v>
      </c>
      <c r="FT91" s="173">
        <f>IFERROR(FR91/(FS91*2.20462262185),0)</f>
        <v/>
      </c>
    </row>
    <row r="92">
      <c r="A92" s="169" t="inlineStr">
        <is>
          <t>El Salvador</t>
        </is>
      </c>
      <c r="B92" s="170">
        <f>SUM(I92,L92,O92,R92,U92,X92,AA92,AD92)</f>
        <v/>
      </c>
      <c r="C92" s="170">
        <f>SUM(J92,M92,P92,S92,V92,Y92,AB92,AE92)</f>
        <v/>
      </c>
      <c r="D92" s="171">
        <f>C92/1000000</f>
        <v/>
      </c>
      <c r="E92" s="171">
        <f>C92*2.20462262185/1000000</f>
        <v/>
      </c>
      <c r="F92" s="172">
        <f>IFERROR(B92/(C92/1000),0)</f>
        <v/>
      </c>
      <c r="G92" s="173">
        <f>IFERROR(B92/(C92*2.20462262185),0)</f>
        <v/>
      </c>
      <c r="L92" s="170" t="n">
        <v>27090</v>
      </c>
      <c r="M92" s="170" t="n">
        <v>57153</v>
      </c>
      <c r="N92" s="173">
        <f>IFERROR(L92/(M92*2.20462262185),0)</f>
        <v/>
      </c>
      <c r="R92" s="170" t="n">
        <v>16000</v>
      </c>
      <c r="S92" s="170" t="n">
        <v>36288</v>
      </c>
      <c r="T92" s="173">
        <f>IFERROR(R92/(S92*2.20462262185),0)</f>
        <v/>
      </c>
      <c r="AA92" s="170" t="n">
        <v>27000</v>
      </c>
      <c r="AB92" s="170" t="n">
        <v>61236</v>
      </c>
      <c r="AC92" s="173">
        <f>IFERROR(AA92/(AB92*2.20462262185),0)</f>
        <v/>
      </c>
    </row>
    <row r="93">
      <c r="A93" s="164" t="inlineStr">
        <is>
          <t>Latvia</t>
        </is>
      </c>
      <c r="B93" s="165">
        <f>SUM(I93,L93,O93,R93,U93,X93,AA93,AD93)</f>
        <v/>
      </c>
      <c r="C93" s="165">
        <f>SUM(J93,M93,P93,S93,V93,Y93,AB93,AE93)</f>
        <v/>
      </c>
      <c r="D93" s="166">
        <f>C93/1000000</f>
        <v/>
      </c>
      <c r="E93" s="166">
        <f>C93*2.20462262185/1000000</f>
        <v/>
      </c>
      <c r="F93" s="167">
        <f>IFERROR(B93/(C93/1000),0)</f>
        <v/>
      </c>
      <c r="G93" s="168">
        <f>IFERROR(B93/(C93*2.20462262185),0)</f>
        <v/>
      </c>
      <c r="AD93" s="165" t="n">
        <v>67200</v>
      </c>
      <c r="AE93" s="165" t="n">
        <v>154224</v>
      </c>
      <c r="AF93" s="168">
        <f>IFERROR(AD93/(AE93*2.20462262185),0)</f>
        <v/>
      </c>
      <c r="AG93" s="165" t="n">
        <v>28800</v>
      </c>
      <c r="AH93" s="165" t="n">
        <v>66096</v>
      </c>
      <c r="AI93" s="168">
        <f>IFERROR(AG93/(AH93*2.20462262185),0)</f>
        <v/>
      </c>
    </row>
    <row r="94">
      <c r="A94" s="164" t="inlineStr">
        <is>
          <t>Oman</t>
        </is>
      </c>
      <c r="B94" s="165">
        <f>SUM(I94,L94,O94,R94,U94,X94,AA94,AD94)</f>
        <v/>
      </c>
      <c r="C94" s="165">
        <f>SUM(J94,M94,P94,S94,V94,Y94,AB94,AE94)</f>
        <v/>
      </c>
      <c r="D94" s="166">
        <f>C94/1000000</f>
        <v/>
      </c>
      <c r="E94" s="166">
        <f>C94*2.20462262185/1000000</f>
        <v/>
      </c>
      <c r="F94" s="167">
        <f>IFERROR(B94/(C94/1000),0)</f>
        <v/>
      </c>
      <c r="G94" s="168">
        <f>IFERROR(B94/(C94*2.20462262185),0)</f>
        <v/>
      </c>
      <c r="I94" s="165" t="n">
        <v>18786</v>
      </c>
      <c r="J94" s="165" t="n">
        <v>39555</v>
      </c>
      <c r="K94" s="168">
        <f>IFERROR(I94/(J94*2.20462262185),0)</f>
        <v/>
      </c>
      <c r="L94" s="165" t="n">
        <v>10985</v>
      </c>
      <c r="M94" s="165" t="n">
        <v>19672</v>
      </c>
      <c r="N94" s="168">
        <f>IFERROR(L94/(M94*2.20462262185),0)</f>
        <v/>
      </c>
      <c r="O94" s="165" t="n">
        <v>6059</v>
      </c>
      <c r="P94" s="165" t="n">
        <v>20530</v>
      </c>
      <c r="Q94" s="168">
        <f>IFERROR(O94/(P94*2.20462262185),0)</f>
        <v/>
      </c>
      <c r="R94" s="165" t="n">
        <v>10506</v>
      </c>
      <c r="S94" s="165" t="n">
        <v>19061</v>
      </c>
      <c r="T94" s="168">
        <f>IFERROR(R94/(S94*2.20462262185),0)</f>
        <v/>
      </c>
      <c r="AA94" s="165" t="n">
        <v>4141</v>
      </c>
      <c r="AB94" s="165" t="n">
        <v>18783</v>
      </c>
      <c r="AC94" s="168">
        <f>IFERROR(AA94/(AB94*2.20462262185),0)</f>
        <v/>
      </c>
      <c r="AG94" s="165" t="n">
        <v>21229</v>
      </c>
      <c r="AH94" s="165" t="n">
        <v>36728</v>
      </c>
      <c r="AI94" s="168">
        <f>IFERROR(AG94/(AH94*2.20462262185),0)</f>
        <v/>
      </c>
      <c r="AP94" s="165" t="n">
        <v>15010</v>
      </c>
      <c r="AQ94" s="165" t="n">
        <v>37369</v>
      </c>
      <c r="AR94" s="168">
        <f>IFERROR(AP94/(AQ94*2.20462262185),0)</f>
        <v/>
      </c>
      <c r="AS94" s="165" t="n">
        <v>11797</v>
      </c>
      <c r="AT94" s="165" t="n">
        <v>17868</v>
      </c>
      <c r="AU94" s="168">
        <f>IFERROR(AS94/(AT94*2.20462262185),0)</f>
        <v/>
      </c>
      <c r="AY94" s="165" t="n">
        <v>11384</v>
      </c>
      <c r="AZ94" s="165" t="n">
        <v>19132</v>
      </c>
      <c r="BA94" s="168">
        <f>IFERROR(AY94/(AZ94*2.20462262185),0)</f>
        <v/>
      </c>
      <c r="BN94" s="165" t="n">
        <v>60332</v>
      </c>
      <c r="BO94" s="165" t="n">
        <v>70564</v>
      </c>
      <c r="BP94" s="168">
        <f>IFERROR(BN94/(BO94*2.20462262185),0)</f>
        <v/>
      </c>
    </row>
    <row r="95">
      <c r="A95" s="169" t="inlineStr">
        <is>
          <t>Peru</t>
        </is>
      </c>
      <c r="B95" s="170">
        <f>SUM(I95,L95,O95,R95,U95,X95,AA95,AD95)</f>
        <v/>
      </c>
      <c r="C95" s="170">
        <f>SUM(J95,M95,P95,S95,V95,Y95,AB95,AE95)</f>
        <v/>
      </c>
      <c r="D95" s="171">
        <f>C95/1000000</f>
        <v/>
      </c>
      <c r="E95" s="171">
        <f>C95*2.20462262185/1000000</f>
        <v/>
      </c>
      <c r="F95" s="172">
        <f>IFERROR(B95/(C95/1000),0)</f>
        <v/>
      </c>
      <c r="G95" s="173">
        <f>IFERROR(B95/(C95*2.20462262185),0)</f>
        <v/>
      </c>
      <c r="L95" s="170" t="n">
        <v>54894</v>
      </c>
      <c r="M95" s="170" t="n">
        <v>69178</v>
      </c>
      <c r="N95" s="173">
        <f>IFERROR(L95/(M95*2.20462262185),0)</f>
        <v/>
      </c>
      <c r="O95" s="170" t="n">
        <v>20925</v>
      </c>
      <c r="P95" s="170" t="n">
        <v>23150</v>
      </c>
      <c r="Q95" s="173">
        <f>IFERROR(O95/(P95*2.20462262185),0)</f>
        <v/>
      </c>
      <c r="AM95" s="170" t="n">
        <v>26268</v>
      </c>
      <c r="AN95" s="170" t="n">
        <v>23363</v>
      </c>
      <c r="AO95" s="173">
        <f>IFERROR(AM95/(AN95*2.20462262185),0)</f>
        <v/>
      </c>
      <c r="DD95" s="170" t="n">
        <v>19032</v>
      </c>
      <c r="DE95" s="170" t="n">
        <v>23980</v>
      </c>
      <c r="DF95" s="173">
        <f>IFERROR(DD95/(DE95*2.20462262185),0)</f>
        <v/>
      </c>
    </row>
    <row r="96">
      <c r="A96" s="169" t="inlineStr">
        <is>
          <t>Haiti</t>
        </is>
      </c>
      <c r="B96" s="170">
        <f>SUM(I96,L96,O96,R96,U96,X96,AA96,AD96)</f>
        <v/>
      </c>
      <c r="C96" s="170">
        <f>SUM(J96,M96,P96,S96,V96,Y96,AB96,AE96)</f>
        <v/>
      </c>
      <c r="D96" s="171">
        <f>C96/1000000</f>
        <v/>
      </c>
      <c r="E96" s="171">
        <f>C96*2.20462262185/1000000</f>
        <v/>
      </c>
      <c r="F96" s="172">
        <f>IFERROR(B96/(C96/1000),0)</f>
        <v/>
      </c>
      <c r="G96" s="173">
        <f>IFERROR(B96/(C96*2.20462262185),0)</f>
        <v/>
      </c>
      <c r="X96" s="170" t="n">
        <v>29884</v>
      </c>
      <c r="Y96" s="170" t="n">
        <v>73787</v>
      </c>
      <c r="Z96" s="173">
        <f>IFERROR(X96/(Y96*2.20462262185),0)</f>
        <v/>
      </c>
    </row>
    <row r="97">
      <c r="A97" s="169" t="inlineStr">
        <is>
          <t>Sweden</t>
        </is>
      </c>
      <c r="B97" s="170">
        <f>SUM(I97,L97,O97,R97,U97,X97,AA97,AD97)</f>
        <v/>
      </c>
      <c r="C97" s="170">
        <f>SUM(J97,M97,P97,S97,V97,Y97,AB97,AE97)</f>
        <v/>
      </c>
      <c r="D97" s="171">
        <f>C97/1000000</f>
        <v/>
      </c>
      <c r="E97" s="171">
        <f>C97*2.20462262185/1000000</f>
        <v/>
      </c>
      <c r="F97" s="172">
        <f>IFERROR(B97/(C97/1000),0)</f>
        <v/>
      </c>
      <c r="G97" s="173">
        <f>IFERROR(B97/(C97*2.20462262185),0)</f>
        <v/>
      </c>
      <c r="U97" s="170" t="n">
        <v>119997</v>
      </c>
      <c r="V97" s="170" t="n">
        <v>20100</v>
      </c>
      <c r="W97" s="173">
        <f>IFERROR(U97/(V97*2.20462262185),0)</f>
        <v/>
      </c>
      <c r="X97" s="170" t="n">
        <v>2613</v>
      </c>
      <c r="Y97" s="170" t="n">
        <v>755</v>
      </c>
      <c r="Z97" s="173">
        <f>IFERROR(X97/(Y97*2.20462262185),0)</f>
        <v/>
      </c>
      <c r="AS97" s="170" t="n">
        <v>127792</v>
      </c>
      <c r="AT97" s="170" t="n">
        <v>20000</v>
      </c>
      <c r="AU97" s="173">
        <f>IFERROR(AS97/(AT97*2.20462262185),0)</f>
        <v/>
      </c>
      <c r="AY97" s="170" t="n">
        <v>123220</v>
      </c>
      <c r="AZ97" s="170" t="n">
        <v>20000</v>
      </c>
      <c r="BA97" s="173">
        <f>IFERROR(AY97/(AZ97*2.20462262185),0)</f>
        <v/>
      </c>
      <c r="BE97" s="170" t="n">
        <v>117746</v>
      </c>
      <c r="BF97" s="170" t="n">
        <v>19975</v>
      </c>
      <c r="BG97" s="173">
        <f>IFERROR(BE97/(BF97*2.20462262185),0)</f>
        <v/>
      </c>
    </row>
    <row r="98">
      <c r="A98" s="164" t="inlineStr">
        <is>
          <t>Pakistan</t>
        </is>
      </c>
      <c r="B98" s="165">
        <f>SUM(I98,L98,O98,R98,U98,X98,AA98,AD98)</f>
        <v/>
      </c>
      <c r="C98" s="165">
        <f>SUM(J98,M98,P98,S98,V98,Y98,AB98,AE98)</f>
        <v/>
      </c>
      <c r="D98" s="166">
        <f>C98/1000000</f>
        <v/>
      </c>
      <c r="E98" s="166">
        <f>C98*2.20462262185/1000000</f>
        <v/>
      </c>
      <c r="F98" s="167">
        <f>IFERROR(B98/(C98/1000),0)</f>
        <v/>
      </c>
      <c r="G98" s="168">
        <f>IFERROR(B98/(C98*2.20462262185),0)</f>
        <v/>
      </c>
      <c r="R98" s="165" t="n">
        <v>4694</v>
      </c>
      <c r="S98" s="165" t="n">
        <v>15762</v>
      </c>
      <c r="T98" s="168">
        <f>IFERROR(R98/(S98*2.20462262185),0)</f>
        <v/>
      </c>
      <c r="BK98" s="165" t="n">
        <v>29210</v>
      </c>
      <c r="BL98" s="165" t="n">
        <v>20848</v>
      </c>
      <c r="BM98" s="168">
        <f>IFERROR(BK98/(BL98*2.20462262185),0)</f>
        <v/>
      </c>
      <c r="DP98" s="165" t="n">
        <v>32301</v>
      </c>
      <c r="DQ98" s="165" t="n">
        <v>19799</v>
      </c>
      <c r="DR98" s="168">
        <f>IFERROR(DP98/(DQ98*2.20462262185),0)</f>
        <v/>
      </c>
    </row>
    <row r="99">
      <c r="A99" s="169" t="inlineStr">
        <is>
          <t>Panama</t>
        </is>
      </c>
      <c r="B99" s="170">
        <f>SUM(I99,L99,O99,R99,U99,X99,AA99,AD99)</f>
        <v/>
      </c>
      <c r="C99" s="170">
        <f>SUM(J99,M99,P99,S99,V99,Y99,AB99,AE99)</f>
        <v/>
      </c>
      <c r="D99" s="171">
        <f>C99/1000000</f>
        <v/>
      </c>
      <c r="E99" s="171">
        <f>C99*2.20462262185/1000000</f>
        <v/>
      </c>
      <c r="F99" s="172">
        <f>IFERROR(B99/(C99/1000),0)</f>
        <v/>
      </c>
      <c r="G99" s="173">
        <f>IFERROR(B99/(C99*2.20462262185),0)</f>
        <v/>
      </c>
      <c r="O99" s="170" t="n">
        <v>13849</v>
      </c>
      <c r="P99" s="170" t="n">
        <v>9775</v>
      </c>
      <c r="Q99" s="173">
        <f>IFERROR(O99/(P99*2.20462262185),0)</f>
        <v/>
      </c>
    </row>
    <row r="100">
      <c r="A100" s="169" t="inlineStr">
        <is>
          <t>Costa Rica</t>
        </is>
      </c>
      <c r="B100" s="170">
        <f>SUM(I100,L100,O100,R100,U100,X100,AA100,AD100)</f>
        <v/>
      </c>
      <c r="C100" s="170">
        <f>SUM(J100,M100,P100,S100,V100,Y100,AB100,AE100)</f>
        <v/>
      </c>
      <c r="D100" s="171">
        <f>C100/1000000</f>
        <v/>
      </c>
      <c r="E100" s="171">
        <f>C100*2.20462262185/1000000</f>
        <v/>
      </c>
      <c r="F100" s="172">
        <f>IFERROR(B100/(C100/1000),0)</f>
        <v/>
      </c>
      <c r="G100" s="173">
        <f>IFERROR(B100/(C100*2.20462262185),0)</f>
        <v/>
      </c>
      <c r="AA100" s="170" t="n">
        <v>10474</v>
      </c>
      <c r="AB100" s="170" t="n">
        <v>2700</v>
      </c>
      <c r="AC100" s="173">
        <f>IFERROR(AA100/(AB100*2.20462262185),0)</f>
        <v/>
      </c>
    </row>
    <row r="101">
      <c r="A101" s="169" t="inlineStr">
        <is>
          <t>Algeria</t>
        </is>
      </c>
      <c r="B101" s="170">
        <f>SUM(I101,L101,O101,R101,U101,X101,AA101,AD101)</f>
        <v/>
      </c>
      <c r="C101" s="170">
        <f>SUM(J101,M101,P101,S101,V101,Y101,AB101,AE101)</f>
        <v/>
      </c>
      <c r="D101" s="171">
        <f>C101/1000000</f>
        <v/>
      </c>
      <c r="E101" s="171">
        <f>C101*2.20462262185/1000000</f>
        <v/>
      </c>
      <c r="F101" s="172">
        <f>IFERROR(B101/(C101/1000),0)</f>
        <v/>
      </c>
      <c r="G101" s="173">
        <f>IFERROR(B101/(C101*2.20462262185),0)</f>
        <v/>
      </c>
      <c r="BE101" s="170" t="n">
        <v>12357</v>
      </c>
      <c r="BF101" s="170" t="n">
        <v>21490</v>
      </c>
      <c r="BG101" s="173">
        <f>IFERROR(BE101/(BF101*2.20462262185),0)</f>
        <v/>
      </c>
    </row>
    <row r="102">
      <c r="A102" s="169" t="inlineStr">
        <is>
          <t>Australia</t>
        </is>
      </c>
      <c r="B102" s="170">
        <f>SUM(I102,L102,O102,R102,U102,X102,AA102,AD102)</f>
        <v/>
      </c>
      <c r="C102" s="170">
        <f>SUM(J102,M102,P102,S102,V102,Y102,AB102,AE102)</f>
        <v/>
      </c>
      <c r="D102" s="171">
        <f>C102/1000000</f>
        <v/>
      </c>
      <c r="E102" s="171">
        <f>C102*2.20462262185/1000000</f>
        <v/>
      </c>
      <c r="F102" s="172">
        <f>IFERROR(B102/(C102/1000),0)</f>
        <v/>
      </c>
      <c r="G102" s="173">
        <f>IFERROR(B102/(C102*2.20462262185),0)</f>
        <v/>
      </c>
      <c r="AV102" s="170" t="n">
        <v>123152</v>
      </c>
      <c r="AW102" s="170" t="n">
        <v>86120</v>
      </c>
      <c r="AX102" s="173">
        <f>IFERROR(AV102/(AW102*2.20462262185),0)</f>
        <v/>
      </c>
      <c r="AY102" s="170" t="n">
        <v>63492</v>
      </c>
      <c r="AZ102" s="170" t="n">
        <v>44400</v>
      </c>
      <c r="BA102" s="173">
        <f>IFERROR(AY102/(AZ102*2.20462262185),0)</f>
        <v/>
      </c>
      <c r="BB102" s="170" t="n">
        <v>27594</v>
      </c>
      <c r="BC102" s="170" t="n">
        <v>21900</v>
      </c>
      <c r="BD102" s="173">
        <f>IFERROR(BB102/(BC102*2.20462262185),0)</f>
        <v/>
      </c>
      <c r="BQ102" s="170" t="n">
        <v>4069</v>
      </c>
      <c r="BR102" s="170" t="n">
        <v>3300</v>
      </c>
      <c r="BS102" s="173">
        <f>IFERROR(BQ102/(BR102*2.20462262185),0)</f>
        <v/>
      </c>
      <c r="BW102" s="170" t="n">
        <v>4373</v>
      </c>
      <c r="BX102" s="170" t="n">
        <v>400</v>
      </c>
      <c r="BY102" s="173">
        <f>IFERROR(BW102/(BX102*2.20462262185),0)</f>
        <v/>
      </c>
      <c r="CU102" s="170" t="n">
        <v>30817</v>
      </c>
      <c r="CV102" s="170" t="n">
        <v>22520</v>
      </c>
      <c r="CW102" s="173">
        <f>IFERROR(CU102/(CV102*2.20462262185),0)</f>
        <v/>
      </c>
      <c r="ET102" s="170" t="n">
        <v>144835</v>
      </c>
      <c r="EU102" s="170" t="n">
        <v>67118</v>
      </c>
      <c r="EV102" s="173">
        <f>IFERROR(ET102/(EU102*2.20462262185),0)</f>
        <v/>
      </c>
      <c r="EZ102" s="170" t="n">
        <v>414820</v>
      </c>
      <c r="FA102" s="170" t="n">
        <v>226482</v>
      </c>
      <c r="FB102" s="173">
        <f>IFERROR(EZ102/(FA102*2.20462262185),0)</f>
        <v/>
      </c>
      <c r="FC102" s="170" t="n">
        <v>238284</v>
      </c>
      <c r="FD102" s="170" t="n">
        <v>131610</v>
      </c>
      <c r="FE102" s="173">
        <f>IFERROR(FC102/(FD102*2.20462262185),0)</f>
        <v/>
      </c>
      <c r="FF102" s="170" t="n">
        <v>394613</v>
      </c>
      <c r="FG102" s="170" t="n">
        <v>209432</v>
      </c>
      <c r="FH102" s="173">
        <f>IFERROR(FF102/(FG102*2.20462262185),0)</f>
        <v/>
      </c>
      <c r="FL102" s="170" t="n">
        <v>2475</v>
      </c>
      <c r="FM102" s="170" t="n">
        <v>272</v>
      </c>
      <c r="FN102" s="173">
        <f>IFERROR(FL102/(FM102*2.20462262185),0)</f>
        <v/>
      </c>
    </row>
    <row r="103">
      <c r="A103" s="169" t="inlineStr">
        <is>
          <t>Austria</t>
        </is>
      </c>
      <c r="B103" s="170">
        <f>SUM(I103,L103,O103,R103,U103,X103,AA103,AD103)</f>
        <v/>
      </c>
      <c r="C103" s="170">
        <f>SUM(J103,M103,P103,S103,V103,Y103,AB103,AE103)</f>
        <v/>
      </c>
      <c r="D103" s="171">
        <f>C103/1000000</f>
        <v/>
      </c>
      <c r="E103" s="171">
        <f>C103*2.20462262185/1000000</f>
        <v/>
      </c>
      <c r="F103" s="172">
        <f>IFERROR(B103/(C103/1000),0)</f>
        <v/>
      </c>
      <c r="G103" s="173">
        <f>IFERROR(B103/(C103*2.20462262185),0)</f>
        <v/>
      </c>
      <c r="AY103" s="170" t="n">
        <v>1079</v>
      </c>
      <c r="AZ103" s="170" t="n">
        <v>1950</v>
      </c>
      <c r="BA103" s="173">
        <f>IFERROR(AY103/(AZ103*2.20462262185),0)</f>
        <v/>
      </c>
      <c r="CF103" s="170" t="n">
        <v>48407</v>
      </c>
      <c r="CG103" s="170" t="n">
        <v>18665</v>
      </c>
      <c r="CH103" s="173">
        <f>IFERROR(CF103/(CG103*2.20462262185),0)</f>
        <v/>
      </c>
      <c r="CO103" s="170" t="n">
        <v>46904</v>
      </c>
      <c r="CP103" s="170" t="n">
        <v>17600</v>
      </c>
      <c r="CQ103" s="173">
        <f>IFERROR(CO103/(CP103*2.20462262185),0)</f>
        <v/>
      </c>
      <c r="EK103" s="170" t="n">
        <v>35255</v>
      </c>
      <c r="EL103" s="170" t="n">
        <v>11000</v>
      </c>
      <c r="EM103" s="173">
        <f>IFERROR(EK103/(EL103*2.20462262185),0)</f>
        <v/>
      </c>
    </row>
    <row r="104">
      <c r="A104" s="169" t="inlineStr">
        <is>
          <t>Bangladesh</t>
        </is>
      </c>
      <c r="B104" s="170">
        <f>SUM(I104,L104,O104,R104,U104,X104,AA104,AD104)</f>
        <v/>
      </c>
      <c r="C104" s="170">
        <f>SUM(J104,M104,P104,S104,V104,Y104,AB104,AE104)</f>
        <v/>
      </c>
      <c r="D104" s="171">
        <f>C104/1000000</f>
        <v/>
      </c>
      <c r="E104" s="171">
        <f>C104*2.20462262185/1000000</f>
        <v/>
      </c>
      <c r="F104" s="172">
        <f>IFERROR(B104/(C104/1000),0)</f>
        <v/>
      </c>
      <c r="G104" s="173">
        <f>IFERROR(B104/(C104*2.20462262185),0)</f>
        <v/>
      </c>
      <c r="AP104" s="170" t="n">
        <v>98000</v>
      </c>
      <c r="AQ104" s="170" t="n">
        <v>110000</v>
      </c>
      <c r="AR104" s="173">
        <f>IFERROR(AP104/(AQ104*2.20462262185),0)</f>
        <v/>
      </c>
      <c r="AS104" s="170" t="n">
        <v>39200</v>
      </c>
      <c r="AT104" s="170" t="n">
        <v>44000</v>
      </c>
      <c r="AU104" s="173">
        <f>IFERROR(AS104/(AT104*2.20462262185),0)</f>
        <v/>
      </c>
      <c r="AV104" s="170" t="n">
        <v>153300</v>
      </c>
      <c r="AW104" s="170" t="n">
        <v>176000</v>
      </c>
      <c r="AX104" s="173">
        <f>IFERROR(AV104/(AW104*2.20462262185),0)</f>
        <v/>
      </c>
      <c r="AY104" s="170" t="n">
        <v>38760</v>
      </c>
      <c r="AZ104" s="170" t="n">
        <v>44000</v>
      </c>
      <c r="BA104" s="173">
        <f>IFERROR(AY104/(AZ104*2.20462262185),0)</f>
        <v/>
      </c>
      <c r="BB104" s="170" t="n">
        <v>251940</v>
      </c>
      <c r="BC104" s="170" t="n">
        <v>286000</v>
      </c>
      <c r="BD104" s="173">
        <f>IFERROR(BB104/(BC104*2.20462262185),0)</f>
        <v/>
      </c>
      <c r="BH104" s="170" t="n">
        <v>156800</v>
      </c>
      <c r="BI104" s="170" t="n">
        <v>176000</v>
      </c>
      <c r="BJ104" s="173">
        <f>IFERROR(BH104/(BI104*2.20462262185),0)</f>
        <v/>
      </c>
      <c r="BK104" s="170" t="n">
        <v>141350</v>
      </c>
      <c r="BL104" s="170" t="n">
        <v>132000</v>
      </c>
      <c r="BM104" s="173">
        <f>IFERROR(BK104/(BL104*2.20462262185),0)</f>
        <v/>
      </c>
      <c r="BQ104" s="170" t="n">
        <v>97500</v>
      </c>
      <c r="BR104" s="170" t="n">
        <v>110000</v>
      </c>
      <c r="BS104" s="173">
        <f>IFERROR(BQ104/(BR104*2.20462262185),0)</f>
        <v/>
      </c>
      <c r="CF104" s="170" t="n">
        <v>79580</v>
      </c>
      <c r="CG104" s="170" t="n">
        <v>92000</v>
      </c>
      <c r="CH104" s="173">
        <f>IFERROR(CF104/(CG104*2.20462262185),0)</f>
        <v/>
      </c>
      <c r="DY104" s="170" t="n">
        <v>30071</v>
      </c>
      <c r="DZ104" s="170" t="n">
        <v>19861</v>
      </c>
      <c r="EA104" s="173">
        <f>IFERROR(DY104/(DZ104*2.20462262185),0)</f>
        <v/>
      </c>
    </row>
    <row r="105">
      <c r="A105" s="169" t="inlineStr">
        <is>
          <t>Czech Republic</t>
        </is>
      </c>
      <c r="B105" s="170">
        <f>SUM(I105,L105,O105,R105,U105,X105,AA105,AD105)</f>
        <v/>
      </c>
      <c r="C105" s="170">
        <f>SUM(J105,M105,P105,S105,V105,Y105,AB105,AE105)</f>
        <v/>
      </c>
      <c r="D105" s="171">
        <f>C105/1000000</f>
        <v/>
      </c>
      <c r="E105" s="171">
        <f>C105*2.20462262185/1000000</f>
        <v/>
      </c>
      <c r="F105" s="172">
        <f>IFERROR(B105/(C105/1000),0)</f>
        <v/>
      </c>
      <c r="G105" s="173">
        <f>IFERROR(B105/(C105*2.20462262185),0)</f>
        <v/>
      </c>
      <c r="BE105" s="170" t="n">
        <v>1118</v>
      </c>
      <c r="BF105" s="170" t="n">
        <v>210</v>
      </c>
      <c r="BG105" s="173">
        <f>IFERROR(BE105/(BF105*2.20462262185),0)</f>
        <v/>
      </c>
      <c r="BW105" s="170" t="n">
        <v>1095</v>
      </c>
      <c r="BX105" s="170" t="n">
        <v>210</v>
      </c>
      <c r="BY105" s="173">
        <f>IFERROR(BW105/(BX105*2.20462262185),0)</f>
        <v/>
      </c>
      <c r="CF105" s="170" t="n">
        <v>1115</v>
      </c>
      <c r="CG105" s="170" t="n">
        <v>210</v>
      </c>
      <c r="CH105" s="173">
        <f>IFERROR(CF105/(CG105*2.20462262185),0)</f>
        <v/>
      </c>
      <c r="CR105" s="170" t="n">
        <v>574</v>
      </c>
      <c r="CS105" s="170" t="n">
        <v>105</v>
      </c>
      <c r="CT105" s="173">
        <f>IFERROR(CR105/(CS105*2.20462262185),0)</f>
        <v/>
      </c>
      <c r="DY105" s="170" t="n">
        <v>2206</v>
      </c>
      <c r="DZ105" s="170" t="n">
        <v>420</v>
      </c>
      <c r="EA105" s="173">
        <f>IFERROR(DY105/(DZ105*2.20462262185),0)</f>
        <v/>
      </c>
    </row>
    <row r="106">
      <c r="A106" s="169" t="inlineStr">
        <is>
          <t>France</t>
        </is>
      </c>
      <c r="B106" s="170">
        <f>SUM(I106,L106,O106,R106,U106,X106,AA106,AD106)</f>
        <v/>
      </c>
      <c r="C106" s="170">
        <f>SUM(J106,M106,P106,S106,V106,Y106,AB106,AE106)</f>
        <v/>
      </c>
      <c r="D106" s="171">
        <f>C106/1000000</f>
        <v/>
      </c>
      <c r="E106" s="171">
        <f>C106*2.20462262185/1000000</f>
        <v/>
      </c>
      <c r="F106" s="172">
        <f>IFERROR(B106/(C106/1000),0)</f>
        <v/>
      </c>
      <c r="G106" s="173">
        <f>IFERROR(B106/(C106*2.20462262185),0)</f>
        <v/>
      </c>
      <c r="AY106" s="170" t="n">
        <v>3207</v>
      </c>
      <c r="AZ106" s="170" t="n">
        <v>2</v>
      </c>
      <c r="BA106" s="173">
        <f>IFERROR(AY106/(AZ106*2.20462262185),0)</f>
        <v/>
      </c>
      <c r="DD106" s="170" t="n">
        <v>3000</v>
      </c>
      <c r="DE106" s="170" t="n">
        <v>75</v>
      </c>
      <c r="DF106" s="173">
        <f>IFERROR(DD106/(DE106*2.20462262185),0)</f>
        <v/>
      </c>
      <c r="EK106" s="170" t="n">
        <v>300</v>
      </c>
      <c r="EL106" s="170" t="n">
        <v>2</v>
      </c>
      <c r="EM106" s="173">
        <f>IFERROR(EK106/(EL106*2.20462262185),0)</f>
        <v/>
      </c>
      <c r="EQ106" s="170" t="n">
        <v>499</v>
      </c>
      <c r="ER106" s="170" t="n">
        <v>1100</v>
      </c>
      <c r="ES106" s="173">
        <f>IFERROR(EQ106/(ER106*2.20462262185),0)</f>
        <v/>
      </c>
    </row>
    <row r="107">
      <c r="A107" s="169" t="inlineStr">
        <is>
          <t>Nicaragua</t>
        </is>
      </c>
      <c r="B107" s="170">
        <f>SUM(I107,L107,O107,R107,U107,X107,AA107,AD107)</f>
        <v/>
      </c>
      <c r="C107" s="170">
        <f>SUM(J107,M107,P107,S107,V107,Y107,AB107,AE107)</f>
        <v/>
      </c>
      <c r="D107" s="171">
        <f>C107/1000000</f>
        <v/>
      </c>
      <c r="E107" s="171">
        <f>C107*2.20462262185/1000000</f>
        <v/>
      </c>
      <c r="F107" s="172">
        <f>IFERROR(B107/(C107/1000),0)</f>
        <v/>
      </c>
      <c r="G107" s="173">
        <f>IFERROR(B107/(C107*2.20462262185),0)</f>
        <v/>
      </c>
      <c r="BE107" s="170" t="n">
        <v>15060</v>
      </c>
      <c r="BF107" s="170" t="n">
        <v>19990</v>
      </c>
      <c r="BG107" s="173">
        <f>IFERROR(BE107/(BF107*2.20462262185),0)</f>
        <v/>
      </c>
    </row>
    <row r="108">
      <c r="A108" s="169" t="inlineStr">
        <is>
          <t>Norway</t>
        </is>
      </c>
      <c r="B108" s="170">
        <f>SUM(I108,L108,O108,R108,U108,X108,AA108,AD108)</f>
        <v/>
      </c>
      <c r="C108" s="170">
        <f>SUM(J108,M108,P108,S108,V108,Y108,AB108,AE108)</f>
        <v/>
      </c>
      <c r="D108" s="171">
        <f>C108/1000000</f>
        <v/>
      </c>
      <c r="E108" s="171">
        <f>C108*2.20462262185/1000000</f>
        <v/>
      </c>
      <c r="F108" s="172">
        <f>IFERROR(B108/(C108/1000),0)</f>
        <v/>
      </c>
      <c r="G108" s="173">
        <f>IFERROR(B108/(C108*2.20462262185),0)</f>
        <v/>
      </c>
      <c r="BB108" s="170" t="n">
        <v>3518</v>
      </c>
      <c r="BC108" s="170" t="n">
        <v>1825</v>
      </c>
      <c r="BD108" s="173">
        <f>IFERROR(BB108/(BC108*2.20462262185),0)</f>
        <v/>
      </c>
    </row>
    <row r="109">
      <c r="A109" s="169" t="inlineStr">
        <is>
          <t>Philippines</t>
        </is>
      </c>
      <c r="B109" s="170">
        <f>SUM(I109,L109,O109,R109,U109,X109,AA109,AD109)</f>
        <v/>
      </c>
      <c r="C109" s="170">
        <f>SUM(J109,M109,P109,S109,V109,Y109,AB109,AE109)</f>
        <v/>
      </c>
      <c r="D109" s="171">
        <f>C109/1000000</f>
        <v/>
      </c>
      <c r="E109" s="171">
        <f>C109*2.20462262185/1000000</f>
        <v/>
      </c>
      <c r="F109" s="172">
        <f>IFERROR(B109/(C109/1000),0)</f>
        <v/>
      </c>
      <c r="G109" s="173">
        <f>IFERROR(B109/(C109*2.20462262185),0)</f>
        <v/>
      </c>
      <c r="BE109" s="170" t="n">
        <v>33440</v>
      </c>
      <c r="BF109" s="170" t="n">
        <v>37080</v>
      </c>
      <c r="BG109" s="173">
        <f>IFERROR(BE109/(BF109*2.20462262185),0)</f>
        <v/>
      </c>
      <c r="BH109" s="170" t="n">
        <v>60576</v>
      </c>
      <c r="BI109" s="170" t="n">
        <v>55620</v>
      </c>
      <c r="BJ109" s="173">
        <f>IFERROR(BH109/(BI109*2.20462262185),0)</f>
        <v/>
      </c>
      <c r="BK109" s="170" t="n">
        <v>41183</v>
      </c>
      <c r="BL109" s="170" t="n">
        <v>37430</v>
      </c>
      <c r="BM109" s="173">
        <f>IFERROR(BK109/(BL109*2.20462262185),0)</f>
        <v/>
      </c>
    </row>
    <row r="110">
      <c r="A110" s="169" t="inlineStr">
        <is>
          <t>Poland</t>
        </is>
      </c>
      <c r="B110" s="170">
        <f>SUM(I110,L110,O110,R110,U110,X110,AA110,AD110)</f>
        <v/>
      </c>
      <c r="C110" s="170">
        <f>SUM(J110,M110,P110,S110,V110,Y110,AB110,AE110)</f>
        <v/>
      </c>
      <c r="D110" s="171">
        <f>C110/1000000</f>
        <v/>
      </c>
      <c r="E110" s="171">
        <f>C110*2.20462262185/1000000</f>
        <v/>
      </c>
      <c r="F110" s="172">
        <f>IFERROR(B110/(C110/1000),0)</f>
        <v/>
      </c>
      <c r="G110" s="173">
        <f>IFERROR(B110/(C110*2.20462262185),0)</f>
        <v/>
      </c>
      <c r="AY110" s="170" t="n">
        <v>48541</v>
      </c>
      <c r="AZ110" s="170" t="n">
        <v>57309</v>
      </c>
      <c r="BA110" s="173">
        <f>IFERROR(AY110/(AZ110*2.20462262185),0)</f>
        <v/>
      </c>
      <c r="BB110" s="170" t="n">
        <v>99765</v>
      </c>
      <c r="BC110" s="170" t="n">
        <v>117787</v>
      </c>
      <c r="BD110" s="173">
        <f>IFERROR(BB110/(BC110*2.20462262185),0)</f>
        <v/>
      </c>
      <c r="BT110" s="170" t="n">
        <v>120693</v>
      </c>
      <c r="BU110" s="170" t="n">
        <v>149003</v>
      </c>
      <c r="BV110" s="173">
        <f>IFERROR(BT110/(BU110*2.20462262185),0)</f>
        <v/>
      </c>
      <c r="BZ110" s="170" t="n">
        <v>63557</v>
      </c>
      <c r="CA110" s="170" t="n">
        <v>78464</v>
      </c>
      <c r="CB110" s="173">
        <f>IFERROR(BZ110/(CA110*2.20462262185),0)</f>
        <v/>
      </c>
      <c r="CC110" s="170" t="n">
        <v>142420</v>
      </c>
      <c r="CD110" s="170" t="n">
        <v>175826</v>
      </c>
      <c r="CE110" s="173">
        <f>IFERROR(CC110/(CD110*2.20462262185),0)</f>
        <v/>
      </c>
    </row>
    <row r="111">
      <c r="A111" s="169" t="inlineStr">
        <is>
          <t>Singapore</t>
        </is>
      </c>
      <c r="B111" s="170">
        <f>SUM(I111,L111,O111,R111,U111,X111,AA111,AD111)</f>
        <v/>
      </c>
      <c r="C111" s="170">
        <f>SUM(J111,M111,P111,S111,V111,Y111,AB111,AE111)</f>
        <v/>
      </c>
      <c r="D111" s="171">
        <f>C111/1000000</f>
        <v/>
      </c>
      <c r="E111" s="171">
        <f>C111*2.20462262185/1000000</f>
        <v/>
      </c>
      <c r="F111" s="172">
        <f>IFERROR(B111/(C111/1000),0)</f>
        <v/>
      </c>
      <c r="G111" s="173">
        <f>IFERROR(B111/(C111*2.20462262185),0)</f>
        <v/>
      </c>
      <c r="CU111" s="170" t="n">
        <v>10931</v>
      </c>
      <c r="CV111" s="170" t="n">
        <v>2052</v>
      </c>
      <c r="CW111" s="173">
        <f>IFERROR(CU111/(CV111*2.20462262185),0)</f>
        <v/>
      </c>
    </row>
    <row r="112">
      <c r="A112" s="164" t="inlineStr">
        <is>
          <t>South Africa</t>
        </is>
      </c>
      <c r="B112" s="165">
        <f>SUM(I112,L112,O112,R112,U112,X112,AA112,AD112)</f>
        <v/>
      </c>
      <c r="C112" s="165">
        <f>SUM(J112,M112,P112,S112,V112,Y112,AB112,AE112)</f>
        <v/>
      </c>
      <c r="D112" s="166">
        <f>C112/1000000</f>
        <v/>
      </c>
      <c r="E112" s="166">
        <f>C112*2.20462262185/1000000</f>
        <v/>
      </c>
      <c r="F112" s="167">
        <f>IFERROR(B112/(C112/1000),0)</f>
        <v/>
      </c>
      <c r="G112" s="168">
        <f>IFERROR(B112/(C112*2.20462262185),0)</f>
        <v/>
      </c>
      <c r="AP112" s="165" t="n">
        <v>539000</v>
      </c>
      <c r="AQ112" s="165" t="n">
        <v>550000</v>
      </c>
      <c r="AR112" s="168">
        <f>IFERROR(AP112/(AQ112*2.20462262185),0)</f>
        <v/>
      </c>
      <c r="AS112" s="165" t="n">
        <v>1183160</v>
      </c>
      <c r="AT112" s="165" t="n">
        <v>1408000</v>
      </c>
      <c r="AU112" s="168">
        <f>IFERROR(AS112/(AT112*2.20462262185),0)</f>
        <v/>
      </c>
      <c r="AV112" s="165" t="n">
        <v>2281450</v>
      </c>
      <c r="AW112" s="165" t="n">
        <v>2591000</v>
      </c>
      <c r="AX112" s="168">
        <f>IFERROR(AV112/(AW112*2.20462262185),0)</f>
        <v/>
      </c>
      <c r="AY112" s="165" t="n">
        <v>477862</v>
      </c>
      <c r="AZ112" s="165" t="n">
        <v>638000</v>
      </c>
      <c r="BA112" s="168">
        <f>IFERROR(AY112/(AZ112*2.20462262185),0)</f>
        <v/>
      </c>
      <c r="BB112" s="165" t="n">
        <v>734616</v>
      </c>
      <c r="BC112" s="165" t="n">
        <v>920260</v>
      </c>
      <c r="BD112" s="168">
        <f>IFERROR(BB112/(BC112*2.20462262185),0)</f>
        <v/>
      </c>
      <c r="BE112" s="165" t="n">
        <v>1741681</v>
      </c>
      <c r="BF112" s="165" t="n">
        <v>1782000</v>
      </c>
      <c r="BG112" s="168">
        <f>IFERROR(BE112/(BF112*2.20462262185),0)</f>
        <v/>
      </c>
      <c r="BH112" s="165" t="n">
        <v>252000</v>
      </c>
      <c r="BI112" s="165" t="n">
        <v>210000</v>
      </c>
      <c r="BJ112" s="168">
        <f>IFERROR(BH112/(BI112*2.20462262185),0)</f>
        <v/>
      </c>
      <c r="BK112" s="165" t="n">
        <v>565202</v>
      </c>
      <c r="BL112" s="165" t="n">
        <v>506000</v>
      </c>
      <c r="BM112" s="168">
        <f>IFERROR(BK112/(BL112*2.20462262185),0)</f>
        <v/>
      </c>
      <c r="BN112" s="165" t="n">
        <v>919984</v>
      </c>
      <c r="BO112" s="165" t="n">
        <v>813000</v>
      </c>
      <c r="BP112" s="168">
        <f>IFERROR(BN112/(BO112*2.20462262185),0)</f>
        <v/>
      </c>
      <c r="BQ112" s="165" t="n">
        <v>319462</v>
      </c>
      <c r="BR112" s="165" t="n">
        <v>286000</v>
      </c>
      <c r="BS112" s="168">
        <f>IFERROR(BQ112/(BR112*2.20462262185),0)</f>
        <v/>
      </c>
      <c r="BW112" s="165" t="n">
        <v>364964</v>
      </c>
      <c r="BX112" s="165" t="n">
        <v>352000</v>
      </c>
      <c r="BY112" s="168">
        <f>IFERROR(BW112/(BX112*2.20462262185),0)</f>
        <v/>
      </c>
      <c r="BZ112" s="165" t="n">
        <v>399521</v>
      </c>
      <c r="CA112" s="165" t="n">
        <v>352000</v>
      </c>
      <c r="CB112" s="168">
        <f>IFERROR(BZ112/(CA112*2.20462262185),0)</f>
        <v/>
      </c>
      <c r="CI112" s="165" t="n">
        <v>290730</v>
      </c>
      <c r="CJ112" s="165" t="n">
        <v>250800</v>
      </c>
      <c r="CK112" s="168">
        <f>IFERROR(CI112/(CJ112*2.20462262185),0)</f>
        <v/>
      </c>
      <c r="CX112" s="165" t="n">
        <v>1214400</v>
      </c>
      <c r="CY112" s="165" t="n">
        <v>1518000</v>
      </c>
      <c r="CZ112" s="168">
        <f>IFERROR(CX112/(CY112*2.20462262185),0)</f>
        <v/>
      </c>
      <c r="DA112" s="165" t="n">
        <v>1889404</v>
      </c>
      <c r="DB112" s="165" t="n">
        <v>1965740</v>
      </c>
      <c r="DC112" s="168">
        <f>IFERROR(DA112/(DB112*2.20462262185),0)</f>
        <v/>
      </c>
      <c r="DD112" s="165" t="n">
        <v>2934206</v>
      </c>
      <c r="DE112" s="165" t="n">
        <v>3102000</v>
      </c>
      <c r="DF112" s="168">
        <f>IFERROR(DD112/(DE112*2.20462262185),0)</f>
        <v/>
      </c>
      <c r="DG112" s="165" t="n">
        <v>4669586</v>
      </c>
      <c r="DH112" s="165" t="n">
        <v>4972000</v>
      </c>
      <c r="DI112" s="168">
        <f>IFERROR(DG112/(DH112*2.20462262185),0)</f>
        <v/>
      </c>
      <c r="DJ112" s="165" t="n">
        <v>3493870</v>
      </c>
      <c r="DK112" s="165" t="n">
        <v>3762330</v>
      </c>
      <c r="DL112" s="168">
        <f>IFERROR(DJ112/(DK112*2.20462262185),0)</f>
        <v/>
      </c>
      <c r="DM112" s="165" t="n">
        <v>2228237</v>
      </c>
      <c r="DN112" s="165" t="n">
        <v>2046000</v>
      </c>
      <c r="DO112" s="168">
        <f>IFERROR(DM112/(DN112*2.20462262185),0)</f>
        <v/>
      </c>
      <c r="DP112" s="165" t="n">
        <v>1615680</v>
      </c>
      <c r="DQ112" s="165" t="n">
        <v>1496000</v>
      </c>
      <c r="DR112" s="168">
        <f>IFERROR(DP112/(DQ112*2.20462262185),0)</f>
        <v/>
      </c>
      <c r="DS112" s="165" t="n">
        <v>1449360</v>
      </c>
      <c r="DT112" s="165" t="n">
        <v>1342000</v>
      </c>
      <c r="DU112" s="168">
        <f>IFERROR(DS112/(DT112*2.20462262185),0)</f>
        <v/>
      </c>
      <c r="DV112" s="165" t="n">
        <v>2794770</v>
      </c>
      <c r="DW112" s="165" t="n">
        <v>2684000</v>
      </c>
      <c r="DX112" s="168">
        <f>IFERROR(DV112/(DW112*2.20462262185),0)</f>
        <v/>
      </c>
      <c r="DY112" s="165" t="n">
        <v>1518000</v>
      </c>
      <c r="DZ112" s="165" t="n">
        <v>1518000</v>
      </c>
      <c r="EA112" s="168">
        <f>IFERROR(DY112/(DZ112*2.20462262185),0)</f>
        <v/>
      </c>
      <c r="EB112" s="165" t="n">
        <v>1100550</v>
      </c>
      <c r="EC112" s="165" t="n">
        <v>1012000</v>
      </c>
      <c r="ED112" s="168">
        <f>IFERROR(EB112/(EC112*2.20462262185),0)</f>
        <v/>
      </c>
      <c r="EE112" s="165" t="n">
        <v>445500</v>
      </c>
      <c r="EF112" s="165" t="n">
        <v>330000</v>
      </c>
      <c r="EG112" s="168">
        <f>IFERROR(EE112/(EF112*2.20462262185),0)</f>
        <v/>
      </c>
      <c r="EH112" s="165" t="n">
        <v>385000</v>
      </c>
      <c r="EI112" s="165" t="n">
        <v>308000</v>
      </c>
      <c r="EJ112" s="168">
        <f>IFERROR(EH112/(EI112*2.20462262185),0)</f>
        <v/>
      </c>
      <c r="EN112" s="165" t="n">
        <v>657800</v>
      </c>
      <c r="EO112" s="165" t="n">
        <v>506000</v>
      </c>
      <c r="EP112" s="168">
        <f>IFERROR(EN112/(EO112*2.20462262185),0)</f>
        <v/>
      </c>
      <c r="EQ112" s="165" t="n">
        <v>933952</v>
      </c>
      <c r="ER112" s="165" t="n">
        <v>696580</v>
      </c>
      <c r="ES112" s="168">
        <f>IFERROR(EQ112/(ER112*2.20462262185),0)</f>
        <v/>
      </c>
      <c r="ET112" s="165" t="n">
        <v>772156</v>
      </c>
      <c r="EU112" s="165" t="n">
        <v>506000</v>
      </c>
      <c r="EV112" s="168">
        <f>IFERROR(ET112/(EU112*2.20462262185),0)</f>
        <v/>
      </c>
      <c r="FC112" s="165" t="n">
        <v>472208</v>
      </c>
      <c r="FD112" s="165" t="n">
        <v>285150</v>
      </c>
      <c r="FE112" s="168">
        <f>IFERROR(FC112/(FD112*2.20462262185),0)</f>
        <v/>
      </c>
      <c r="FF112" s="165" t="n">
        <v>213744</v>
      </c>
      <c r="FG112" s="165" t="n">
        <v>154350</v>
      </c>
      <c r="FH112" s="168">
        <f>IFERROR(FF112/(FG112*2.20462262185),0)</f>
        <v/>
      </c>
      <c r="FI112" s="165" t="n">
        <v>994804</v>
      </c>
      <c r="FJ112" s="165" t="n">
        <v>762300</v>
      </c>
      <c r="FK112" s="168">
        <f>IFERROR(FI112/(FJ112*2.20462262185),0)</f>
        <v/>
      </c>
      <c r="FL112" s="165" t="n">
        <v>717750</v>
      </c>
      <c r="FM112" s="165" t="n">
        <v>550000</v>
      </c>
      <c r="FN112" s="168">
        <f>IFERROR(FL112/(FM112*2.20462262185),0)</f>
        <v/>
      </c>
      <c r="FO112" s="165" t="n">
        <v>287980</v>
      </c>
      <c r="FP112" s="165" t="n">
        <v>220000</v>
      </c>
      <c r="FQ112" s="168">
        <f>IFERROR(FO112/(FP112*2.20462262185),0)</f>
        <v/>
      </c>
    </row>
    <row r="113">
      <c r="A113" s="169" t="inlineStr">
        <is>
          <t>Switzerland</t>
        </is>
      </c>
      <c r="B113" s="170">
        <f>SUM(I113,L113,O113,R113,U113,X113,AA113,AD113)</f>
        <v/>
      </c>
      <c r="C113" s="170">
        <f>SUM(J113,M113,P113,S113,V113,Y113,AB113,AE113)</f>
        <v/>
      </c>
      <c r="D113" s="171">
        <f>C113/1000000</f>
        <v/>
      </c>
      <c r="E113" s="171">
        <f>C113*2.20462262185/1000000</f>
        <v/>
      </c>
      <c r="F113" s="172">
        <f>IFERROR(B113/(C113/1000),0)</f>
        <v/>
      </c>
      <c r="G113" s="173">
        <f>IFERROR(B113/(C113*2.20462262185),0)</f>
        <v/>
      </c>
      <c r="CL113" s="170" t="n">
        <v>63464</v>
      </c>
      <c r="CM113" s="170" t="n">
        <v>54988</v>
      </c>
      <c r="CN113" s="173">
        <f>IFERROR(CL113/(CM113*2.20462262185),0)</f>
        <v/>
      </c>
      <c r="EB113" s="170" t="n">
        <v>7560</v>
      </c>
      <c r="EC113" s="170" t="n">
        <v>1000</v>
      </c>
      <c r="ED113" s="173">
        <f>IFERROR(EB113/(EC113*2.20462262185),0)</f>
        <v/>
      </c>
      <c r="EK113" s="170" t="n">
        <v>7130</v>
      </c>
      <c r="EL113" s="170" t="n">
        <v>1000</v>
      </c>
      <c r="EM113" s="173">
        <f>IFERROR(EK113/(EL113*2.20462262185),0)</f>
        <v/>
      </c>
    </row>
    <row r="114">
      <c r="A114" s="169" t="inlineStr">
        <is>
          <t>Trinidad And Tobago</t>
        </is>
      </c>
      <c r="B114" s="170">
        <f>SUM(I114,L114,O114,R114,U114,X114,AA114,AD114)</f>
        <v/>
      </c>
      <c r="C114" s="170">
        <f>SUM(J114,M114,P114,S114,V114,Y114,AB114,AE114)</f>
        <v/>
      </c>
      <c r="D114" s="171">
        <f>C114/1000000</f>
        <v/>
      </c>
      <c r="E114" s="171">
        <f>C114*2.20462262185/1000000</f>
        <v/>
      </c>
      <c r="F114" s="172">
        <f>IFERROR(B114/(C114/1000),0)</f>
        <v/>
      </c>
      <c r="G114" s="173">
        <f>IFERROR(B114/(C114*2.20462262185),0)</f>
        <v/>
      </c>
      <c r="AG114" s="170" t="n">
        <v>1849</v>
      </c>
      <c r="AH114" s="170" t="n">
        <v>765</v>
      </c>
      <c r="AI114" s="173">
        <f>IFERROR(AG114/(AH114*2.20462262185),0)</f>
        <v/>
      </c>
      <c r="AY114" s="170" t="n">
        <v>13600</v>
      </c>
      <c r="AZ114" s="170" t="n">
        <v>19277</v>
      </c>
      <c r="BA114" s="173">
        <f>IFERROR(AY114/(AZ114*2.20462262185),0)</f>
        <v/>
      </c>
    </row>
    <row r="115">
      <c r="A115" s="106" t="inlineStr">
        <is>
          <t>Subtotal — IV &gt; 0.88 high IV (3907.61.0050)</t>
        </is>
      </c>
      <c r="B115" s="134">
        <f>SUM(B80:B114)</f>
        <v/>
      </c>
      <c r="C115" s="134">
        <f>SUM(C80:C114)</f>
        <v/>
      </c>
      <c r="D115" s="23">
        <f>C115/1000000</f>
        <v/>
      </c>
      <c r="E115" s="23">
        <f>C115*2.20462262185/1000000</f>
        <v/>
      </c>
      <c r="I115" s="9">
        <f>SUM(I80:I114)</f>
        <v/>
      </c>
      <c r="J115" s="9">
        <f>SUM(J80:J114)</f>
        <v/>
      </c>
      <c r="L115" s="9">
        <f>SUM(L80:L114)</f>
        <v/>
      </c>
      <c r="M115" s="9">
        <f>SUM(M80:M114)</f>
        <v/>
      </c>
      <c r="O115" s="9">
        <f>SUM(O80:O114)</f>
        <v/>
      </c>
      <c r="P115" s="9">
        <f>SUM(P80:P114)</f>
        <v/>
      </c>
      <c r="R115" s="9">
        <f>SUM(R80:R114)</f>
        <v/>
      </c>
      <c r="S115" s="9">
        <f>SUM(S80:S114)</f>
        <v/>
      </c>
      <c r="U115" s="9">
        <f>SUM(U80:U114)</f>
        <v/>
      </c>
      <c r="V115" s="9">
        <f>SUM(V80:V114)</f>
        <v/>
      </c>
      <c r="X115" s="9">
        <f>SUM(X80:X114)</f>
        <v/>
      </c>
      <c r="Y115" s="9">
        <f>SUM(Y80:Y114)</f>
        <v/>
      </c>
      <c r="AA115" s="9">
        <f>SUM(AA80:AA114)</f>
        <v/>
      </c>
      <c r="AB115" s="9">
        <f>SUM(AB80:AB114)</f>
        <v/>
      </c>
      <c r="AD115" s="9">
        <f>SUM(AD80:AD114)</f>
        <v/>
      </c>
      <c r="AE115" s="9">
        <f>SUM(AE80:AE114)</f>
        <v/>
      </c>
      <c r="AG115" s="9">
        <f>SUM(AG80:AG114)</f>
        <v/>
      </c>
      <c r="AH115" s="9">
        <f>SUM(AH80:AH114)</f>
        <v/>
      </c>
      <c r="AJ115" s="9">
        <f>SUM(AJ80:AJ114)</f>
        <v/>
      </c>
      <c r="AK115" s="9">
        <f>SUM(AK80:AK114)</f>
        <v/>
      </c>
      <c r="AM115" s="9">
        <f>SUM(AM80:AM114)</f>
        <v/>
      </c>
      <c r="AN115" s="9">
        <f>SUM(AN80:AN114)</f>
        <v/>
      </c>
      <c r="AP115" s="9">
        <f>SUM(AP80:AP114)</f>
        <v/>
      </c>
      <c r="AQ115" s="9">
        <f>SUM(AQ80:AQ114)</f>
        <v/>
      </c>
      <c r="AS115" s="9">
        <f>SUM(AS80:AS114)</f>
        <v/>
      </c>
      <c r="AT115" s="9">
        <f>SUM(AT80:AT114)</f>
        <v/>
      </c>
      <c r="AV115" s="9">
        <f>SUM(AV80:AV114)</f>
        <v/>
      </c>
      <c r="AW115" s="9">
        <f>SUM(AW80:AW114)</f>
        <v/>
      </c>
      <c r="AY115" s="9">
        <f>SUM(AY80:AY114)</f>
        <v/>
      </c>
      <c r="AZ115" s="9">
        <f>SUM(AZ80:AZ114)</f>
        <v/>
      </c>
      <c r="BB115" s="9">
        <f>SUM(BB80:BB114)</f>
        <v/>
      </c>
      <c r="BC115" s="9">
        <f>SUM(BC80:BC114)</f>
        <v/>
      </c>
      <c r="BE115" s="9">
        <f>SUM(BE80:BE114)</f>
        <v/>
      </c>
      <c r="BF115" s="9">
        <f>SUM(BF80:BF114)</f>
        <v/>
      </c>
      <c r="BH115" s="9">
        <f>SUM(BH80:BH114)</f>
        <v/>
      </c>
      <c r="BI115" s="9">
        <f>SUM(BI80:BI114)</f>
        <v/>
      </c>
      <c r="BK115" s="9">
        <f>SUM(BK80:BK114)</f>
        <v/>
      </c>
      <c r="BL115" s="9">
        <f>SUM(BL80:BL114)</f>
        <v/>
      </c>
      <c r="BN115" s="9">
        <f>SUM(BN80:BN114)</f>
        <v/>
      </c>
      <c r="BO115" s="9">
        <f>SUM(BO80:BO114)</f>
        <v/>
      </c>
      <c r="BQ115" s="9">
        <f>SUM(BQ80:BQ114)</f>
        <v/>
      </c>
      <c r="BR115" s="9">
        <f>SUM(BR80:BR114)</f>
        <v/>
      </c>
      <c r="BT115" s="9">
        <f>SUM(BT80:BT114)</f>
        <v/>
      </c>
      <c r="BU115" s="9">
        <f>SUM(BU80:BU114)</f>
        <v/>
      </c>
      <c r="BW115" s="9">
        <f>SUM(BW80:BW114)</f>
        <v/>
      </c>
      <c r="BX115" s="9">
        <f>SUM(BX80:BX114)</f>
        <v/>
      </c>
      <c r="BZ115" s="9">
        <f>SUM(BZ80:BZ114)</f>
        <v/>
      </c>
      <c r="CA115" s="9">
        <f>SUM(CA80:CA114)</f>
        <v/>
      </c>
      <c r="CC115" s="9">
        <f>SUM(CC80:CC114)</f>
        <v/>
      </c>
      <c r="CD115" s="9">
        <f>SUM(CD80:CD114)</f>
        <v/>
      </c>
      <c r="CF115" s="9">
        <f>SUM(CF80:CF114)</f>
        <v/>
      </c>
      <c r="CG115" s="9">
        <f>SUM(CG80:CG114)</f>
        <v/>
      </c>
      <c r="CI115" s="9">
        <f>SUM(CI80:CI114)</f>
        <v/>
      </c>
      <c r="CJ115" s="9">
        <f>SUM(CJ80:CJ114)</f>
        <v/>
      </c>
      <c r="CL115" s="9">
        <f>SUM(CL80:CL114)</f>
        <v/>
      </c>
      <c r="CM115" s="9">
        <f>SUM(CM80:CM114)</f>
        <v/>
      </c>
      <c r="CO115" s="9">
        <f>SUM(CO80:CO114)</f>
        <v/>
      </c>
      <c r="CP115" s="9">
        <f>SUM(CP80:CP114)</f>
        <v/>
      </c>
      <c r="CR115" s="9">
        <f>SUM(CR80:CR114)</f>
        <v/>
      </c>
      <c r="CS115" s="9">
        <f>SUM(CS80:CS114)</f>
        <v/>
      </c>
      <c r="CU115" s="9">
        <f>SUM(CU80:CU114)</f>
        <v/>
      </c>
      <c r="CV115" s="9">
        <f>SUM(CV80:CV114)</f>
        <v/>
      </c>
      <c r="CX115" s="9">
        <f>SUM(CX80:CX114)</f>
        <v/>
      </c>
      <c r="CY115" s="9">
        <f>SUM(CY80:CY114)</f>
        <v/>
      </c>
      <c r="DA115" s="9">
        <f>SUM(DA80:DA114)</f>
        <v/>
      </c>
      <c r="DB115" s="9">
        <f>SUM(DB80:DB114)</f>
        <v/>
      </c>
      <c r="DD115" s="9">
        <f>SUM(DD80:DD114)</f>
        <v/>
      </c>
      <c r="DE115" s="9">
        <f>SUM(DE80:DE114)</f>
        <v/>
      </c>
      <c r="DG115" s="9">
        <f>SUM(DG80:DG114)</f>
        <v/>
      </c>
      <c r="DH115" s="9">
        <f>SUM(DH80:DH114)</f>
        <v/>
      </c>
      <c r="DJ115" s="9">
        <f>SUM(DJ80:DJ114)</f>
        <v/>
      </c>
      <c r="DK115" s="9">
        <f>SUM(DK80:DK114)</f>
        <v/>
      </c>
      <c r="DM115" s="9">
        <f>SUM(DM80:DM114)</f>
        <v/>
      </c>
      <c r="DN115" s="9">
        <f>SUM(DN80:DN114)</f>
        <v/>
      </c>
      <c r="DP115" s="9">
        <f>SUM(DP80:DP114)</f>
        <v/>
      </c>
      <c r="DQ115" s="9">
        <f>SUM(DQ80:DQ114)</f>
        <v/>
      </c>
      <c r="DS115" s="9">
        <f>SUM(DS80:DS114)</f>
        <v/>
      </c>
      <c r="DT115" s="9">
        <f>SUM(DT80:DT114)</f>
        <v/>
      </c>
      <c r="DV115" s="9">
        <f>SUM(DV80:DV114)</f>
        <v/>
      </c>
      <c r="DW115" s="9">
        <f>SUM(DW80:DW114)</f>
        <v/>
      </c>
      <c r="DY115" s="9">
        <f>SUM(DY80:DY114)</f>
        <v/>
      </c>
      <c r="DZ115" s="9">
        <f>SUM(DZ80:DZ114)</f>
        <v/>
      </c>
      <c r="EB115" s="9">
        <f>SUM(EB80:EB114)</f>
        <v/>
      </c>
      <c r="EC115" s="9">
        <f>SUM(EC80:EC114)</f>
        <v/>
      </c>
      <c r="EE115" s="9">
        <f>SUM(EE80:EE114)</f>
        <v/>
      </c>
      <c r="EF115" s="9">
        <f>SUM(EF80:EF114)</f>
        <v/>
      </c>
      <c r="EH115" s="9">
        <f>SUM(EH80:EH114)</f>
        <v/>
      </c>
      <c r="EI115" s="9">
        <f>SUM(EI80:EI114)</f>
        <v/>
      </c>
      <c r="EK115" s="9">
        <f>SUM(EK80:EK114)</f>
        <v/>
      </c>
      <c r="EL115" s="9">
        <f>SUM(EL80:EL114)</f>
        <v/>
      </c>
      <c r="EN115" s="9">
        <f>SUM(EN80:EN114)</f>
        <v/>
      </c>
      <c r="EO115" s="9">
        <f>SUM(EO80:EO114)</f>
        <v/>
      </c>
      <c r="EQ115" s="9">
        <f>SUM(EQ80:EQ114)</f>
        <v/>
      </c>
      <c r="ER115" s="9">
        <f>SUM(ER80:ER114)</f>
        <v/>
      </c>
      <c r="ET115" s="9">
        <f>SUM(ET80:ET114)</f>
        <v/>
      </c>
      <c r="EU115" s="9">
        <f>SUM(EU80:EU114)</f>
        <v/>
      </c>
      <c r="EW115" s="9">
        <f>SUM(EW80:EW114)</f>
        <v/>
      </c>
      <c r="EX115" s="9">
        <f>SUM(EX80:EX114)</f>
        <v/>
      </c>
      <c r="EZ115" s="9">
        <f>SUM(EZ80:EZ114)</f>
        <v/>
      </c>
      <c r="FA115" s="9">
        <f>SUM(FA80:FA114)</f>
        <v/>
      </c>
      <c r="FC115" s="9">
        <f>SUM(FC80:FC114)</f>
        <v/>
      </c>
      <c r="FD115" s="9">
        <f>SUM(FD80:FD114)</f>
        <v/>
      </c>
      <c r="FF115" s="9">
        <f>SUM(FF80:FF114)</f>
        <v/>
      </c>
      <c r="FG115" s="9">
        <f>SUM(FG80:FG114)</f>
        <v/>
      </c>
      <c r="FI115" s="9">
        <f>SUM(FI80:FI114)</f>
        <v/>
      </c>
      <c r="FJ115" s="9">
        <f>SUM(FJ80:FJ114)</f>
        <v/>
      </c>
      <c r="FL115" s="9">
        <f>SUM(FL80:FL114)</f>
        <v/>
      </c>
      <c r="FM115" s="9">
        <f>SUM(FM80:FM114)</f>
        <v/>
      </c>
      <c r="FO115" s="9">
        <f>SUM(FO80:FO114)</f>
        <v/>
      </c>
      <c r="FP115" s="9">
        <f>SUM(FP80:FP114)</f>
        <v/>
      </c>
      <c r="FR115" s="9">
        <f>SUM(FR80:FR114)</f>
        <v/>
      </c>
      <c r="FS115" s="9">
        <f>SUM(FS80:FS114)</f>
        <v/>
      </c>
    </row>
    <row r="117" ht="23" customHeight="1" s="84">
      <c r="A117" s="105" t="inlineStr">
        <is>
          <t>IV ≥ 0.70 but &lt; 0.78 packaging grade (3907.69.0010)</t>
        </is>
      </c>
    </row>
    <row r="118">
      <c r="A118" s="156" t="inlineStr">
        <is>
          <t>vPET ref $/lb: 2022-01: $0.535  2022-02: $0.639  2022-03: $0.558  2022-04: $0.626  2022-05: $0.620  2022-06: $0.596  2022-07: $0.611  2022-08: $0.699  2022-09: $0.750  2022-10: $0.798  2022-11: $0.646  2022-12: $0.574  2023-01: $0.578  2023-02: $0.505  2023-03: $0.594  2023-04: $0.470  2023-05: $0.455  2023-06: $0.513  2023-07: $0.508  2023-08: $0.520  2023-09: $0.513  2023-10: $0.477  2023-11: $0.505  2023-12: $0.483  2024-01: $0.482  2024-02: $0.498  2024-03: $0.589  2024-04: $0.567  2024-05: $0.579  2024-06: $0.537  2024-07: $0.521  2024-08: $0.548  2024-09: $0.521  2024-10: $0.511  2024-11: $0.478  2024-12: $0.475  2025-01: $0.461  2025-02: $0.444  2025-03: $0.492  2025-04: $0.492  2025-05: $0.480  2025-06: $0.458  2025-07: $0.470  2025-08: $0.430  2025-09: $0.428  2025-10: $0.432  2025-11: $0.487  2025-12: $0.443  2026-01: $0.430  2026-02: $0.419  2026-03: $0.457  2026-04: $0.419  2026-05: $0.467  2026-06: $0.486  2026-07: $0.501  2026-08: $0.530</t>
        </is>
      </c>
    </row>
    <row r="119">
      <c r="A119" s="114" t="inlineStr">
        <is>
          <t>Country</t>
        </is>
      </c>
      <c r="B119" s="132" t="inlineStr">
        <is>
          <t>YTD</t>
        </is>
      </c>
      <c r="I119" s="157" t="inlineStr">
        <is>
          <t>August 2026</t>
        </is>
      </c>
      <c r="J119" s="112" t="n"/>
      <c r="K119" s="113" t="n"/>
      <c r="L119" s="157" t="inlineStr">
        <is>
          <t>July 2026</t>
        </is>
      </c>
      <c r="M119" s="112" t="n"/>
      <c r="N119" s="113" t="n"/>
      <c r="O119" s="157" t="inlineStr">
        <is>
          <t>June 2026</t>
        </is>
      </c>
      <c r="P119" s="112" t="n"/>
      <c r="Q119" s="113" t="n"/>
      <c r="R119" s="157" t="inlineStr">
        <is>
          <t>May 2026</t>
        </is>
      </c>
      <c r="S119" s="112" t="n"/>
      <c r="T119" s="113" t="n"/>
      <c r="U119" s="157" t="inlineStr">
        <is>
          <t>April 2026</t>
        </is>
      </c>
      <c r="V119" s="112" t="n"/>
      <c r="W119" s="113" t="n"/>
      <c r="X119" s="157" t="inlineStr">
        <is>
          <t>March 2026</t>
        </is>
      </c>
      <c r="Y119" s="112" t="n"/>
      <c r="Z119" s="113" t="n"/>
      <c r="AA119" s="157" t="inlineStr">
        <is>
          <t>February 2026</t>
        </is>
      </c>
      <c r="AB119" s="112" t="n"/>
      <c r="AC119" s="113" t="n"/>
      <c r="AD119" s="157" t="inlineStr">
        <is>
          <t>January 2026</t>
        </is>
      </c>
      <c r="AE119" s="112" t="n"/>
      <c r="AF119" s="113" t="n"/>
      <c r="AG119" s="157" t="inlineStr">
        <is>
          <t>December 2025</t>
        </is>
      </c>
      <c r="AH119" s="112" t="n"/>
      <c r="AI119" s="113" t="n"/>
      <c r="AJ119" s="157" t="inlineStr">
        <is>
          <t>November 2025</t>
        </is>
      </c>
      <c r="AK119" s="112" t="n"/>
      <c r="AL119" s="113" t="n"/>
      <c r="AM119" s="157" t="inlineStr">
        <is>
          <t>October 2025</t>
        </is>
      </c>
      <c r="AN119" s="112" t="n"/>
      <c r="AO119" s="113" t="n"/>
      <c r="AP119" s="157" t="inlineStr">
        <is>
          <t>September 2025</t>
        </is>
      </c>
      <c r="AQ119" s="112" t="n"/>
      <c r="AR119" s="113" t="n"/>
      <c r="AS119" s="157" t="inlineStr">
        <is>
          <t>August 2025</t>
        </is>
      </c>
      <c r="AT119" s="112" t="n"/>
      <c r="AU119" s="113" t="n"/>
      <c r="AV119" s="157" t="inlineStr">
        <is>
          <t>July 2025</t>
        </is>
      </c>
      <c r="AW119" s="112" t="n"/>
      <c r="AX119" s="113" t="n"/>
      <c r="AY119" s="157" t="inlineStr">
        <is>
          <t>June 2025</t>
        </is>
      </c>
      <c r="AZ119" s="112" t="n"/>
      <c r="BA119" s="113" t="n"/>
      <c r="BB119" s="157" t="inlineStr">
        <is>
          <t>May 2025</t>
        </is>
      </c>
      <c r="BC119" s="112" t="n"/>
      <c r="BD119" s="113" t="n"/>
      <c r="BE119" s="157" t="inlineStr">
        <is>
          <t>April 2025</t>
        </is>
      </c>
      <c r="BF119" s="112" t="n"/>
      <c r="BG119" s="113" t="n"/>
      <c r="BH119" s="157" t="inlineStr">
        <is>
          <t>March 2025</t>
        </is>
      </c>
      <c r="BI119" s="112" t="n"/>
      <c r="BJ119" s="113" t="n"/>
      <c r="BK119" s="157" t="inlineStr">
        <is>
          <t>February 2025</t>
        </is>
      </c>
      <c r="BL119" s="112" t="n"/>
      <c r="BM119" s="113" t="n"/>
      <c r="BN119" s="157" t="inlineStr">
        <is>
          <t>January 2025</t>
        </is>
      </c>
      <c r="BO119" s="112" t="n"/>
      <c r="BP119" s="113" t="n"/>
      <c r="BQ119" s="157" t="inlineStr">
        <is>
          <t>December 2024</t>
        </is>
      </c>
      <c r="BR119" s="112" t="n"/>
      <c r="BS119" s="113" t="n"/>
      <c r="BT119" s="157" t="inlineStr">
        <is>
          <t>November 2024</t>
        </is>
      </c>
      <c r="BU119" s="112" t="n"/>
      <c r="BV119" s="113" t="n"/>
      <c r="BW119" s="157" t="inlineStr">
        <is>
          <t>October 2024</t>
        </is>
      </c>
      <c r="BX119" s="112" t="n"/>
      <c r="BY119" s="113" t="n"/>
      <c r="BZ119" s="157" t="inlineStr">
        <is>
          <t>September 2024</t>
        </is>
      </c>
      <c r="CA119" s="112" t="n"/>
      <c r="CB119" s="113" t="n"/>
      <c r="CC119" s="157" t="inlineStr">
        <is>
          <t>August 2024</t>
        </is>
      </c>
      <c r="CD119" s="112" t="n"/>
      <c r="CE119" s="113" t="n"/>
      <c r="CF119" s="157" t="inlineStr">
        <is>
          <t>July 2024</t>
        </is>
      </c>
      <c r="CG119" s="112" t="n"/>
      <c r="CH119" s="113" t="n"/>
      <c r="CI119" s="157" t="inlineStr">
        <is>
          <t>June 2024</t>
        </is>
      </c>
      <c r="CJ119" s="112" t="n"/>
      <c r="CK119" s="113" t="n"/>
      <c r="CL119" s="157" t="inlineStr">
        <is>
          <t>May 2024</t>
        </is>
      </c>
      <c r="CM119" s="112" t="n"/>
      <c r="CN119" s="113" t="n"/>
      <c r="CO119" s="157" t="inlineStr">
        <is>
          <t>April 2024</t>
        </is>
      </c>
      <c r="CP119" s="112" t="n"/>
      <c r="CQ119" s="113" t="n"/>
      <c r="CR119" s="157" t="inlineStr">
        <is>
          <t>March 2024</t>
        </is>
      </c>
      <c r="CS119" s="112" t="n"/>
      <c r="CT119" s="113" t="n"/>
      <c r="CU119" s="157" t="inlineStr">
        <is>
          <t>February 2024</t>
        </is>
      </c>
      <c r="CV119" s="112" t="n"/>
      <c r="CW119" s="113" t="n"/>
      <c r="CX119" s="157" t="inlineStr">
        <is>
          <t>January 2024</t>
        </is>
      </c>
      <c r="CY119" s="112" t="n"/>
      <c r="CZ119" s="113" t="n"/>
      <c r="DA119" s="157" t="inlineStr">
        <is>
          <t>December 2023</t>
        </is>
      </c>
      <c r="DB119" s="112" t="n"/>
      <c r="DC119" s="113" t="n"/>
      <c r="DD119" s="157" t="inlineStr">
        <is>
          <t>November 2023</t>
        </is>
      </c>
      <c r="DE119" s="112" t="n"/>
      <c r="DF119" s="113" t="n"/>
      <c r="DG119" s="157" t="inlineStr">
        <is>
          <t>October 2023</t>
        </is>
      </c>
      <c r="DH119" s="112" t="n"/>
      <c r="DI119" s="113" t="n"/>
      <c r="DJ119" s="157" t="inlineStr">
        <is>
          <t>September 2023</t>
        </is>
      </c>
      <c r="DK119" s="112" t="n"/>
      <c r="DL119" s="113" t="n"/>
      <c r="DM119" s="157" t="inlineStr">
        <is>
          <t>August 2023</t>
        </is>
      </c>
      <c r="DN119" s="112" t="n"/>
      <c r="DO119" s="113" t="n"/>
      <c r="DP119" s="157" t="inlineStr">
        <is>
          <t>July 2023</t>
        </is>
      </c>
      <c r="DQ119" s="112" t="n"/>
      <c r="DR119" s="113" t="n"/>
      <c r="DS119" s="157" t="inlineStr">
        <is>
          <t>June 2023</t>
        </is>
      </c>
      <c r="DT119" s="112" t="n"/>
      <c r="DU119" s="113" t="n"/>
      <c r="DV119" s="157" t="inlineStr">
        <is>
          <t>May 2023</t>
        </is>
      </c>
      <c r="DW119" s="112" t="n"/>
      <c r="DX119" s="113" t="n"/>
      <c r="DY119" s="157" t="inlineStr">
        <is>
          <t>April 2023</t>
        </is>
      </c>
      <c r="DZ119" s="112" t="n"/>
      <c r="EA119" s="113" t="n"/>
      <c r="EB119" s="157" t="inlineStr">
        <is>
          <t>March 2023</t>
        </is>
      </c>
      <c r="EC119" s="112" t="n"/>
      <c r="ED119" s="113" t="n"/>
      <c r="EE119" s="157" t="inlineStr">
        <is>
          <t>February 2023</t>
        </is>
      </c>
      <c r="EF119" s="112" t="n"/>
      <c r="EG119" s="113" t="n"/>
      <c r="EH119" s="157" t="inlineStr">
        <is>
          <t>January 2023</t>
        </is>
      </c>
      <c r="EI119" s="112" t="n"/>
      <c r="EJ119" s="113" t="n"/>
      <c r="EK119" s="157" t="inlineStr">
        <is>
          <t>December 2022</t>
        </is>
      </c>
      <c r="EL119" s="112" t="n"/>
      <c r="EM119" s="113" t="n"/>
      <c r="EN119" s="157" t="inlineStr">
        <is>
          <t>November 2022</t>
        </is>
      </c>
      <c r="EO119" s="112" t="n"/>
      <c r="EP119" s="113" t="n"/>
      <c r="EQ119" s="157" t="inlineStr">
        <is>
          <t>October 2022</t>
        </is>
      </c>
      <c r="ER119" s="112" t="n"/>
      <c r="ES119" s="113" t="n"/>
      <c r="ET119" s="157" t="inlineStr">
        <is>
          <t>September 2022</t>
        </is>
      </c>
      <c r="EU119" s="112" t="n"/>
      <c r="EV119" s="113" t="n"/>
      <c r="EW119" s="157" t="inlineStr">
        <is>
          <t>August 2022</t>
        </is>
      </c>
      <c r="EX119" s="112" t="n"/>
      <c r="EY119" s="113" t="n"/>
      <c r="EZ119" s="157" t="inlineStr">
        <is>
          <t>July 2022</t>
        </is>
      </c>
      <c r="FA119" s="112" t="n"/>
      <c r="FB119" s="113" t="n"/>
      <c r="FC119" s="157" t="inlineStr">
        <is>
          <t>June 2022</t>
        </is>
      </c>
      <c r="FD119" s="112" t="n"/>
      <c r="FE119" s="113" t="n"/>
      <c r="FF119" s="157" t="inlineStr">
        <is>
          <t>May 2022</t>
        </is>
      </c>
      <c r="FG119" s="112" t="n"/>
      <c r="FH119" s="113" t="n"/>
      <c r="FI119" s="157" t="inlineStr">
        <is>
          <t>April 2022</t>
        </is>
      </c>
      <c r="FJ119" s="112" t="n"/>
      <c r="FK119" s="113" t="n"/>
      <c r="FL119" s="157" t="inlineStr">
        <is>
          <t>March 2022</t>
        </is>
      </c>
      <c r="FM119" s="112" t="n"/>
      <c r="FN119" s="113" t="n"/>
      <c r="FO119" s="157" t="inlineStr">
        <is>
          <t>February 2022</t>
        </is>
      </c>
      <c r="FP119" s="112" t="n"/>
      <c r="FQ119" s="113" t="n"/>
      <c r="FR119" s="157" t="inlineStr">
        <is>
          <t>January 2022</t>
        </is>
      </c>
      <c r="FS119" s="112" t="n"/>
      <c r="FT119" s="113" t="n"/>
    </row>
    <row r="120">
      <c r="B120" s="132" t="inlineStr">
        <is>
          <t>Value</t>
        </is>
      </c>
      <c r="C120" s="132" t="inlineStr">
        <is>
          <t>Quantity</t>
        </is>
      </c>
      <c r="D120" s="132" t="inlineStr">
        <is>
          <t>Quantity</t>
        </is>
      </c>
      <c r="E120" s="132" t="inlineStr">
        <is>
          <t>Quantity</t>
        </is>
      </c>
      <c r="F120" s="132" t="inlineStr">
        <is>
          <t>Price</t>
        </is>
      </c>
      <c r="G120" s="132" t="inlineStr">
        <is>
          <t>Price</t>
        </is>
      </c>
      <c r="I120" s="158" t="inlineStr">
        <is>
          <t>Value</t>
        </is>
      </c>
      <c r="J120" s="159" t="inlineStr">
        <is>
          <t>Quantity</t>
        </is>
      </c>
      <c r="K120" s="160" t="inlineStr">
        <is>
          <t>Price</t>
        </is>
      </c>
      <c r="L120" s="158" t="inlineStr">
        <is>
          <t>Value</t>
        </is>
      </c>
      <c r="M120" s="159" t="inlineStr">
        <is>
          <t>Quantity</t>
        </is>
      </c>
      <c r="N120" s="160" t="inlineStr">
        <is>
          <t>Price</t>
        </is>
      </c>
      <c r="O120" s="158" t="inlineStr">
        <is>
          <t>Value</t>
        </is>
      </c>
      <c r="P120" s="159" t="inlineStr">
        <is>
          <t>Quantity</t>
        </is>
      </c>
      <c r="Q120" s="160" t="inlineStr">
        <is>
          <t>Price</t>
        </is>
      </c>
      <c r="R120" s="158" t="inlineStr">
        <is>
          <t>Value</t>
        </is>
      </c>
      <c r="S120" s="159" t="inlineStr">
        <is>
          <t>Quantity</t>
        </is>
      </c>
      <c r="T120" s="160" t="inlineStr">
        <is>
          <t>Price</t>
        </is>
      </c>
      <c r="U120" s="158" t="inlineStr">
        <is>
          <t>Value</t>
        </is>
      </c>
      <c r="V120" s="159" t="inlineStr">
        <is>
          <t>Quantity</t>
        </is>
      </c>
      <c r="W120" s="160" t="inlineStr">
        <is>
          <t>Price</t>
        </is>
      </c>
      <c r="X120" s="158" t="inlineStr">
        <is>
          <t>Value</t>
        </is>
      </c>
      <c r="Y120" s="159" t="inlineStr">
        <is>
          <t>Quantity</t>
        </is>
      </c>
      <c r="Z120" s="160" t="inlineStr">
        <is>
          <t>Price</t>
        </is>
      </c>
      <c r="AA120" s="158" t="inlineStr">
        <is>
          <t>Value</t>
        </is>
      </c>
      <c r="AB120" s="159" t="inlineStr">
        <is>
          <t>Quantity</t>
        </is>
      </c>
      <c r="AC120" s="160" t="inlineStr">
        <is>
          <t>Price</t>
        </is>
      </c>
      <c r="AD120" s="158" t="inlineStr">
        <is>
          <t>Value</t>
        </is>
      </c>
      <c r="AE120" s="159" t="inlineStr">
        <is>
          <t>Quantity</t>
        </is>
      </c>
      <c r="AF120" s="160" t="inlineStr">
        <is>
          <t>Price</t>
        </is>
      </c>
      <c r="AG120" s="158" t="inlineStr">
        <is>
          <t>Value</t>
        </is>
      </c>
      <c r="AH120" s="159" t="inlineStr">
        <is>
          <t>Quantity</t>
        </is>
      </c>
      <c r="AI120" s="160" t="inlineStr">
        <is>
          <t>Price</t>
        </is>
      </c>
      <c r="AJ120" s="158" t="inlineStr">
        <is>
          <t>Value</t>
        </is>
      </c>
      <c r="AK120" s="159" t="inlineStr">
        <is>
          <t>Quantity</t>
        </is>
      </c>
      <c r="AL120" s="160" t="inlineStr">
        <is>
          <t>Price</t>
        </is>
      </c>
      <c r="AM120" s="158" t="inlineStr">
        <is>
          <t>Value</t>
        </is>
      </c>
      <c r="AN120" s="159" t="inlineStr">
        <is>
          <t>Quantity</t>
        </is>
      </c>
      <c r="AO120" s="160" t="inlineStr">
        <is>
          <t>Price</t>
        </is>
      </c>
      <c r="AP120" s="158" t="inlineStr">
        <is>
          <t>Value</t>
        </is>
      </c>
      <c r="AQ120" s="159" t="inlineStr">
        <is>
          <t>Quantity</t>
        </is>
      </c>
      <c r="AR120" s="160" t="inlineStr">
        <is>
          <t>Price</t>
        </is>
      </c>
      <c r="AS120" s="158" t="inlineStr">
        <is>
          <t>Value</t>
        </is>
      </c>
      <c r="AT120" s="159" t="inlineStr">
        <is>
          <t>Quantity</t>
        </is>
      </c>
      <c r="AU120" s="160" t="inlineStr">
        <is>
          <t>Price</t>
        </is>
      </c>
      <c r="AV120" s="158" t="inlineStr">
        <is>
          <t>Value</t>
        </is>
      </c>
      <c r="AW120" s="159" t="inlineStr">
        <is>
          <t>Quantity</t>
        </is>
      </c>
      <c r="AX120" s="160" t="inlineStr">
        <is>
          <t>Price</t>
        </is>
      </c>
      <c r="AY120" s="158" t="inlineStr">
        <is>
          <t>Value</t>
        </is>
      </c>
      <c r="AZ120" s="159" t="inlineStr">
        <is>
          <t>Quantity</t>
        </is>
      </c>
      <c r="BA120" s="160" t="inlineStr">
        <is>
          <t>Price</t>
        </is>
      </c>
      <c r="BB120" s="158" t="inlineStr">
        <is>
          <t>Value</t>
        </is>
      </c>
      <c r="BC120" s="159" t="inlineStr">
        <is>
          <t>Quantity</t>
        </is>
      </c>
      <c r="BD120" s="160" t="inlineStr">
        <is>
          <t>Price</t>
        </is>
      </c>
      <c r="BE120" s="158" t="inlineStr">
        <is>
          <t>Value</t>
        </is>
      </c>
      <c r="BF120" s="159" t="inlineStr">
        <is>
          <t>Quantity</t>
        </is>
      </c>
      <c r="BG120" s="160" t="inlineStr">
        <is>
          <t>Price</t>
        </is>
      </c>
      <c r="BH120" s="158" t="inlineStr">
        <is>
          <t>Value</t>
        </is>
      </c>
      <c r="BI120" s="159" t="inlineStr">
        <is>
          <t>Quantity</t>
        </is>
      </c>
      <c r="BJ120" s="160" t="inlineStr">
        <is>
          <t>Price</t>
        </is>
      </c>
      <c r="BK120" s="158" t="inlineStr">
        <is>
          <t>Value</t>
        </is>
      </c>
      <c r="BL120" s="159" t="inlineStr">
        <is>
          <t>Quantity</t>
        </is>
      </c>
      <c r="BM120" s="160" t="inlineStr">
        <is>
          <t>Price</t>
        </is>
      </c>
      <c r="BN120" s="158" t="inlineStr">
        <is>
          <t>Value</t>
        </is>
      </c>
      <c r="BO120" s="159" t="inlineStr">
        <is>
          <t>Quantity</t>
        </is>
      </c>
      <c r="BP120" s="160" t="inlineStr">
        <is>
          <t>Price</t>
        </is>
      </c>
      <c r="BQ120" s="158" t="inlineStr">
        <is>
          <t>Value</t>
        </is>
      </c>
      <c r="BR120" s="159" t="inlineStr">
        <is>
          <t>Quantity</t>
        </is>
      </c>
      <c r="BS120" s="160" t="inlineStr">
        <is>
          <t>Price</t>
        </is>
      </c>
      <c r="BT120" s="158" t="inlineStr">
        <is>
          <t>Value</t>
        </is>
      </c>
      <c r="BU120" s="159" t="inlineStr">
        <is>
          <t>Quantity</t>
        </is>
      </c>
      <c r="BV120" s="160" t="inlineStr">
        <is>
          <t>Price</t>
        </is>
      </c>
      <c r="BW120" s="158" t="inlineStr">
        <is>
          <t>Value</t>
        </is>
      </c>
      <c r="BX120" s="159" t="inlineStr">
        <is>
          <t>Quantity</t>
        </is>
      </c>
      <c r="BY120" s="160" t="inlineStr">
        <is>
          <t>Price</t>
        </is>
      </c>
      <c r="BZ120" s="158" t="inlineStr">
        <is>
          <t>Value</t>
        </is>
      </c>
      <c r="CA120" s="159" t="inlineStr">
        <is>
          <t>Quantity</t>
        </is>
      </c>
      <c r="CB120" s="160" t="inlineStr">
        <is>
          <t>Price</t>
        </is>
      </c>
      <c r="CC120" s="158" t="inlineStr">
        <is>
          <t>Value</t>
        </is>
      </c>
      <c r="CD120" s="159" t="inlineStr">
        <is>
          <t>Quantity</t>
        </is>
      </c>
      <c r="CE120" s="160" t="inlineStr">
        <is>
          <t>Price</t>
        </is>
      </c>
      <c r="CF120" s="158" t="inlineStr">
        <is>
          <t>Value</t>
        </is>
      </c>
      <c r="CG120" s="159" t="inlineStr">
        <is>
          <t>Quantity</t>
        </is>
      </c>
      <c r="CH120" s="160" t="inlineStr">
        <is>
          <t>Price</t>
        </is>
      </c>
      <c r="CI120" s="158" t="inlineStr">
        <is>
          <t>Value</t>
        </is>
      </c>
      <c r="CJ120" s="159" t="inlineStr">
        <is>
          <t>Quantity</t>
        </is>
      </c>
      <c r="CK120" s="160" t="inlineStr">
        <is>
          <t>Price</t>
        </is>
      </c>
      <c r="CL120" s="158" t="inlineStr">
        <is>
          <t>Value</t>
        </is>
      </c>
      <c r="CM120" s="159" t="inlineStr">
        <is>
          <t>Quantity</t>
        </is>
      </c>
      <c r="CN120" s="160" t="inlineStr">
        <is>
          <t>Price</t>
        </is>
      </c>
      <c r="CO120" s="158" t="inlineStr">
        <is>
          <t>Value</t>
        </is>
      </c>
      <c r="CP120" s="159" t="inlineStr">
        <is>
          <t>Quantity</t>
        </is>
      </c>
      <c r="CQ120" s="160" t="inlineStr">
        <is>
          <t>Price</t>
        </is>
      </c>
      <c r="CR120" s="158" t="inlineStr">
        <is>
          <t>Value</t>
        </is>
      </c>
      <c r="CS120" s="159" t="inlineStr">
        <is>
          <t>Quantity</t>
        </is>
      </c>
      <c r="CT120" s="160" t="inlineStr">
        <is>
          <t>Price</t>
        </is>
      </c>
      <c r="CU120" s="158" t="inlineStr">
        <is>
          <t>Value</t>
        </is>
      </c>
      <c r="CV120" s="159" t="inlineStr">
        <is>
          <t>Quantity</t>
        </is>
      </c>
      <c r="CW120" s="160" t="inlineStr">
        <is>
          <t>Price</t>
        </is>
      </c>
      <c r="CX120" s="158" t="inlineStr">
        <is>
          <t>Value</t>
        </is>
      </c>
      <c r="CY120" s="159" t="inlineStr">
        <is>
          <t>Quantity</t>
        </is>
      </c>
      <c r="CZ120" s="160" t="inlineStr">
        <is>
          <t>Price</t>
        </is>
      </c>
      <c r="DA120" s="158" t="inlineStr">
        <is>
          <t>Value</t>
        </is>
      </c>
      <c r="DB120" s="159" t="inlineStr">
        <is>
          <t>Quantity</t>
        </is>
      </c>
      <c r="DC120" s="160" t="inlineStr">
        <is>
          <t>Price</t>
        </is>
      </c>
      <c r="DD120" s="158" t="inlineStr">
        <is>
          <t>Value</t>
        </is>
      </c>
      <c r="DE120" s="159" t="inlineStr">
        <is>
          <t>Quantity</t>
        </is>
      </c>
      <c r="DF120" s="160" t="inlineStr">
        <is>
          <t>Price</t>
        </is>
      </c>
      <c r="DG120" s="158" t="inlineStr">
        <is>
          <t>Value</t>
        </is>
      </c>
      <c r="DH120" s="159" t="inlineStr">
        <is>
          <t>Quantity</t>
        </is>
      </c>
      <c r="DI120" s="160" t="inlineStr">
        <is>
          <t>Price</t>
        </is>
      </c>
      <c r="DJ120" s="158" t="inlineStr">
        <is>
          <t>Value</t>
        </is>
      </c>
      <c r="DK120" s="159" t="inlineStr">
        <is>
          <t>Quantity</t>
        </is>
      </c>
      <c r="DL120" s="160" t="inlineStr">
        <is>
          <t>Price</t>
        </is>
      </c>
      <c r="DM120" s="158" t="inlineStr">
        <is>
          <t>Value</t>
        </is>
      </c>
      <c r="DN120" s="159" t="inlineStr">
        <is>
          <t>Quantity</t>
        </is>
      </c>
      <c r="DO120" s="160" t="inlineStr">
        <is>
          <t>Price</t>
        </is>
      </c>
      <c r="DP120" s="158" t="inlineStr">
        <is>
          <t>Value</t>
        </is>
      </c>
      <c r="DQ120" s="159" t="inlineStr">
        <is>
          <t>Quantity</t>
        </is>
      </c>
      <c r="DR120" s="160" t="inlineStr">
        <is>
          <t>Price</t>
        </is>
      </c>
      <c r="DS120" s="158" t="inlineStr">
        <is>
          <t>Value</t>
        </is>
      </c>
      <c r="DT120" s="159" t="inlineStr">
        <is>
          <t>Quantity</t>
        </is>
      </c>
      <c r="DU120" s="160" t="inlineStr">
        <is>
          <t>Price</t>
        </is>
      </c>
      <c r="DV120" s="158" t="inlineStr">
        <is>
          <t>Value</t>
        </is>
      </c>
      <c r="DW120" s="159" t="inlineStr">
        <is>
          <t>Quantity</t>
        </is>
      </c>
      <c r="DX120" s="160" t="inlineStr">
        <is>
          <t>Price</t>
        </is>
      </c>
      <c r="DY120" s="158" t="inlineStr">
        <is>
          <t>Value</t>
        </is>
      </c>
      <c r="DZ120" s="159" t="inlineStr">
        <is>
          <t>Quantity</t>
        </is>
      </c>
      <c r="EA120" s="160" t="inlineStr">
        <is>
          <t>Price</t>
        </is>
      </c>
      <c r="EB120" s="158" t="inlineStr">
        <is>
          <t>Value</t>
        </is>
      </c>
      <c r="EC120" s="159" t="inlineStr">
        <is>
          <t>Quantity</t>
        </is>
      </c>
      <c r="ED120" s="160" t="inlineStr">
        <is>
          <t>Price</t>
        </is>
      </c>
      <c r="EE120" s="158" t="inlineStr">
        <is>
          <t>Value</t>
        </is>
      </c>
      <c r="EF120" s="159" t="inlineStr">
        <is>
          <t>Quantity</t>
        </is>
      </c>
      <c r="EG120" s="160" t="inlineStr">
        <is>
          <t>Price</t>
        </is>
      </c>
      <c r="EH120" s="158" t="inlineStr">
        <is>
          <t>Value</t>
        </is>
      </c>
      <c r="EI120" s="159" t="inlineStr">
        <is>
          <t>Quantity</t>
        </is>
      </c>
      <c r="EJ120" s="160" t="inlineStr">
        <is>
          <t>Price</t>
        </is>
      </c>
      <c r="EK120" s="158" t="inlineStr">
        <is>
          <t>Value</t>
        </is>
      </c>
      <c r="EL120" s="159" t="inlineStr">
        <is>
          <t>Quantity</t>
        </is>
      </c>
      <c r="EM120" s="160" t="inlineStr">
        <is>
          <t>Price</t>
        </is>
      </c>
      <c r="EN120" s="158" t="inlineStr">
        <is>
          <t>Value</t>
        </is>
      </c>
      <c r="EO120" s="159" t="inlineStr">
        <is>
          <t>Quantity</t>
        </is>
      </c>
      <c r="EP120" s="160" t="inlineStr">
        <is>
          <t>Price</t>
        </is>
      </c>
      <c r="EQ120" s="158" t="inlineStr">
        <is>
          <t>Value</t>
        </is>
      </c>
      <c r="ER120" s="159" t="inlineStr">
        <is>
          <t>Quantity</t>
        </is>
      </c>
      <c r="ES120" s="160" t="inlineStr">
        <is>
          <t>Price</t>
        </is>
      </c>
      <c r="ET120" s="158" t="inlineStr">
        <is>
          <t>Value</t>
        </is>
      </c>
      <c r="EU120" s="159" t="inlineStr">
        <is>
          <t>Quantity</t>
        </is>
      </c>
      <c r="EV120" s="160" t="inlineStr">
        <is>
          <t>Price</t>
        </is>
      </c>
      <c r="EW120" s="158" t="inlineStr">
        <is>
          <t>Value</t>
        </is>
      </c>
      <c r="EX120" s="159" t="inlineStr">
        <is>
          <t>Quantity</t>
        </is>
      </c>
      <c r="EY120" s="160" t="inlineStr">
        <is>
          <t>Price</t>
        </is>
      </c>
      <c r="EZ120" s="158" t="inlineStr">
        <is>
          <t>Value</t>
        </is>
      </c>
      <c r="FA120" s="159" t="inlineStr">
        <is>
          <t>Quantity</t>
        </is>
      </c>
      <c r="FB120" s="160" t="inlineStr">
        <is>
          <t>Price</t>
        </is>
      </c>
      <c r="FC120" s="158" t="inlineStr">
        <is>
          <t>Value</t>
        </is>
      </c>
      <c r="FD120" s="159" t="inlineStr">
        <is>
          <t>Quantity</t>
        </is>
      </c>
      <c r="FE120" s="160" t="inlineStr">
        <is>
          <t>Price</t>
        </is>
      </c>
      <c r="FF120" s="158" t="inlineStr">
        <is>
          <t>Value</t>
        </is>
      </c>
      <c r="FG120" s="159" t="inlineStr">
        <is>
          <t>Quantity</t>
        </is>
      </c>
      <c r="FH120" s="160" t="inlineStr">
        <is>
          <t>Price</t>
        </is>
      </c>
      <c r="FI120" s="158" t="inlineStr">
        <is>
          <t>Value</t>
        </is>
      </c>
      <c r="FJ120" s="159" t="inlineStr">
        <is>
          <t>Quantity</t>
        </is>
      </c>
      <c r="FK120" s="160" t="inlineStr">
        <is>
          <t>Price</t>
        </is>
      </c>
      <c r="FL120" s="158" t="inlineStr">
        <is>
          <t>Value</t>
        </is>
      </c>
      <c r="FM120" s="159" t="inlineStr">
        <is>
          <t>Quantity</t>
        </is>
      </c>
      <c r="FN120" s="160" t="inlineStr">
        <is>
          <t>Price</t>
        </is>
      </c>
      <c r="FO120" s="158" t="inlineStr">
        <is>
          <t>Value</t>
        </is>
      </c>
      <c r="FP120" s="159" t="inlineStr">
        <is>
          <t>Quantity</t>
        </is>
      </c>
      <c r="FQ120" s="160" t="inlineStr">
        <is>
          <t>Price</t>
        </is>
      </c>
      <c r="FR120" s="158" t="inlineStr">
        <is>
          <t>Value</t>
        </is>
      </c>
      <c r="FS120" s="159" t="inlineStr">
        <is>
          <t>Quantity</t>
        </is>
      </c>
      <c r="FT120" s="160" t="inlineStr">
        <is>
          <t>Price</t>
        </is>
      </c>
    </row>
    <row r="121">
      <c r="B121" s="132" t="inlineStr">
        <is>
          <t>US$</t>
        </is>
      </c>
      <c r="C121" s="132" t="inlineStr">
        <is>
          <t>KG</t>
        </is>
      </c>
      <c r="D121" s="132" t="inlineStr">
        <is>
          <t>KMT</t>
        </is>
      </c>
      <c r="E121" s="132" t="inlineStr">
        <is>
          <t>MM lbs</t>
        </is>
      </c>
      <c r="F121" s="132" t="inlineStr">
        <is>
          <t>$/ton</t>
        </is>
      </c>
      <c r="G121" s="132" t="inlineStr">
        <is>
          <t>$/lb</t>
        </is>
      </c>
      <c r="I121" s="161" t="inlineStr">
        <is>
          <t>US$</t>
        </is>
      </c>
      <c r="J121" s="162" t="inlineStr">
        <is>
          <t>KG</t>
        </is>
      </c>
      <c r="K121" s="163" t="inlineStr">
        <is>
          <t>$/lb</t>
        </is>
      </c>
      <c r="L121" s="161" t="inlineStr">
        <is>
          <t>US$</t>
        </is>
      </c>
      <c r="M121" s="162" t="inlineStr">
        <is>
          <t>KG</t>
        </is>
      </c>
      <c r="N121" s="163" t="inlineStr">
        <is>
          <t>$/lb</t>
        </is>
      </c>
      <c r="O121" s="161" t="inlineStr">
        <is>
          <t>US$</t>
        </is>
      </c>
      <c r="P121" s="162" t="inlineStr">
        <is>
          <t>KG</t>
        </is>
      </c>
      <c r="Q121" s="163" t="inlineStr">
        <is>
          <t>$/lb</t>
        </is>
      </c>
      <c r="R121" s="161" t="inlineStr">
        <is>
          <t>US$</t>
        </is>
      </c>
      <c r="S121" s="162" t="inlineStr">
        <is>
          <t>KG</t>
        </is>
      </c>
      <c r="T121" s="163" t="inlineStr">
        <is>
          <t>$/lb</t>
        </is>
      </c>
      <c r="U121" s="161" t="inlineStr">
        <is>
          <t>US$</t>
        </is>
      </c>
      <c r="V121" s="162" t="inlineStr">
        <is>
          <t>KG</t>
        </is>
      </c>
      <c r="W121" s="163" t="inlineStr">
        <is>
          <t>$/lb</t>
        </is>
      </c>
      <c r="X121" s="161" t="inlineStr">
        <is>
          <t>US$</t>
        </is>
      </c>
      <c r="Y121" s="162" t="inlineStr">
        <is>
          <t>KG</t>
        </is>
      </c>
      <c r="Z121" s="163" t="inlineStr">
        <is>
          <t>$/lb</t>
        </is>
      </c>
      <c r="AA121" s="161" t="inlineStr">
        <is>
          <t>US$</t>
        </is>
      </c>
      <c r="AB121" s="162" t="inlineStr">
        <is>
          <t>KG</t>
        </is>
      </c>
      <c r="AC121" s="163" t="inlineStr">
        <is>
          <t>$/lb</t>
        </is>
      </c>
      <c r="AD121" s="161" t="inlineStr">
        <is>
          <t>US$</t>
        </is>
      </c>
      <c r="AE121" s="162" t="inlineStr">
        <is>
          <t>KG</t>
        </is>
      </c>
      <c r="AF121" s="163" t="inlineStr">
        <is>
          <t>$/lb</t>
        </is>
      </c>
      <c r="AG121" s="161" t="inlineStr">
        <is>
          <t>US$</t>
        </is>
      </c>
      <c r="AH121" s="162" t="inlineStr">
        <is>
          <t>KG</t>
        </is>
      </c>
      <c r="AI121" s="163" t="inlineStr">
        <is>
          <t>$/lb</t>
        </is>
      </c>
      <c r="AJ121" s="161" t="inlineStr">
        <is>
          <t>US$</t>
        </is>
      </c>
      <c r="AK121" s="162" t="inlineStr">
        <is>
          <t>KG</t>
        </is>
      </c>
      <c r="AL121" s="163" t="inlineStr">
        <is>
          <t>$/lb</t>
        </is>
      </c>
      <c r="AM121" s="161" t="inlineStr">
        <is>
          <t>US$</t>
        </is>
      </c>
      <c r="AN121" s="162" t="inlineStr">
        <is>
          <t>KG</t>
        </is>
      </c>
      <c r="AO121" s="163" t="inlineStr">
        <is>
          <t>$/lb</t>
        </is>
      </c>
      <c r="AP121" s="161" t="inlineStr">
        <is>
          <t>US$</t>
        </is>
      </c>
      <c r="AQ121" s="162" t="inlineStr">
        <is>
          <t>KG</t>
        </is>
      </c>
      <c r="AR121" s="163" t="inlineStr">
        <is>
          <t>$/lb</t>
        </is>
      </c>
      <c r="AS121" s="161" t="inlineStr">
        <is>
          <t>US$</t>
        </is>
      </c>
      <c r="AT121" s="162" t="inlineStr">
        <is>
          <t>KG</t>
        </is>
      </c>
      <c r="AU121" s="163" t="inlineStr">
        <is>
          <t>$/lb</t>
        </is>
      </c>
      <c r="AV121" s="161" t="inlineStr">
        <is>
          <t>US$</t>
        </is>
      </c>
      <c r="AW121" s="162" t="inlineStr">
        <is>
          <t>KG</t>
        </is>
      </c>
      <c r="AX121" s="163" t="inlineStr">
        <is>
          <t>$/lb</t>
        </is>
      </c>
      <c r="AY121" s="161" t="inlineStr">
        <is>
          <t>US$</t>
        </is>
      </c>
      <c r="AZ121" s="162" t="inlineStr">
        <is>
          <t>KG</t>
        </is>
      </c>
      <c r="BA121" s="163" t="inlineStr">
        <is>
          <t>$/lb</t>
        </is>
      </c>
      <c r="BB121" s="161" t="inlineStr">
        <is>
          <t>US$</t>
        </is>
      </c>
      <c r="BC121" s="162" t="inlineStr">
        <is>
          <t>KG</t>
        </is>
      </c>
      <c r="BD121" s="163" t="inlineStr">
        <is>
          <t>$/lb</t>
        </is>
      </c>
      <c r="BE121" s="161" t="inlineStr">
        <is>
          <t>US$</t>
        </is>
      </c>
      <c r="BF121" s="162" t="inlineStr">
        <is>
          <t>KG</t>
        </is>
      </c>
      <c r="BG121" s="163" t="inlineStr">
        <is>
          <t>$/lb</t>
        </is>
      </c>
      <c r="BH121" s="161" t="inlineStr">
        <is>
          <t>US$</t>
        </is>
      </c>
      <c r="BI121" s="162" t="inlineStr">
        <is>
          <t>KG</t>
        </is>
      </c>
      <c r="BJ121" s="163" t="inlineStr">
        <is>
          <t>$/lb</t>
        </is>
      </c>
      <c r="BK121" s="161" t="inlineStr">
        <is>
          <t>US$</t>
        </is>
      </c>
      <c r="BL121" s="162" t="inlineStr">
        <is>
          <t>KG</t>
        </is>
      </c>
      <c r="BM121" s="163" t="inlineStr">
        <is>
          <t>$/lb</t>
        </is>
      </c>
      <c r="BN121" s="161" t="inlineStr">
        <is>
          <t>US$</t>
        </is>
      </c>
      <c r="BO121" s="162" t="inlineStr">
        <is>
          <t>KG</t>
        </is>
      </c>
      <c r="BP121" s="163" t="inlineStr">
        <is>
          <t>$/lb</t>
        </is>
      </c>
      <c r="BQ121" s="161" t="inlineStr">
        <is>
          <t>US$</t>
        </is>
      </c>
      <c r="BR121" s="162" t="inlineStr">
        <is>
          <t>KG</t>
        </is>
      </c>
      <c r="BS121" s="163" t="inlineStr">
        <is>
          <t>$/lb</t>
        </is>
      </c>
      <c r="BT121" s="161" t="inlineStr">
        <is>
          <t>US$</t>
        </is>
      </c>
      <c r="BU121" s="162" t="inlineStr">
        <is>
          <t>KG</t>
        </is>
      </c>
      <c r="BV121" s="163" t="inlineStr">
        <is>
          <t>$/lb</t>
        </is>
      </c>
      <c r="BW121" s="161" t="inlineStr">
        <is>
          <t>US$</t>
        </is>
      </c>
      <c r="BX121" s="162" t="inlineStr">
        <is>
          <t>KG</t>
        </is>
      </c>
      <c r="BY121" s="163" t="inlineStr">
        <is>
          <t>$/lb</t>
        </is>
      </c>
      <c r="BZ121" s="161" t="inlineStr">
        <is>
          <t>US$</t>
        </is>
      </c>
      <c r="CA121" s="162" t="inlineStr">
        <is>
          <t>KG</t>
        </is>
      </c>
      <c r="CB121" s="163" t="inlineStr">
        <is>
          <t>$/lb</t>
        </is>
      </c>
      <c r="CC121" s="161" t="inlineStr">
        <is>
          <t>US$</t>
        </is>
      </c>
      <c r="CD121" s="162" t="inlineStr">
        <is>
          <t>KG</t>
        </is>
      </c>
      <c r="CE121" s="163" t="inlineStr">
        <is>
          <t>$/lb</t>
        </is>
      </c>
      <c r="CF121" s="161" t="inlineStr">
        <is>
          <t>US$</t>
        </is>
      </c>
      <c r="CG121" s="162" t="inlineStr">
        <is>
          <t>KG</t>
        </is>
      </c>
      <c r="CH121" s="163" t="inlineStr">
        <is>
          <t>$/lb</t>
        </is>
      </c>
      <c r="CI121" s="161" t="inlineStr">
        <is>
          <t>US$</t>
        </is>
      </c>
      <c r="CJ121" s="162" t="inlineStr">
        <is>
          <t>KG</t>
        </is>
      </c>
      <c r="CK121" s="163" t="inlineStr">
        <is>
          <t>$/lb</t>
        </is>
      </c>
      <c r="CL121" s="161" t="inlineStr">
        <is>
          <t>US$</t>
        </is>
      </c>
      <c r="CM121" s="162" t="inlineStr">
        <is>
          <t>KG</t>
        </is>
      </c>
      <c r="CN121" s="163" t="inlineStr">
        <is>
          <t>$/lb</t>
        </is>
      </c>
      <c r="CO121" s="161" t="inlineStr">
        <is>
          <t>US$</t>
        </is>
      </c>
      <c r="CP121" s="162" t="inlineStr">
        <is>
          <t>KG</t>
        </is>
      </c>
      <c r="CQ121" s="163" t="inlineStr">
        <is>
          <t>$/lb</t>
        </is>
      </c>
      <c r="CR121" s="161" t="inlineStr">
        <is>
          <t>US$</t>
        </is>
      </c>
      <c r="CS121" s="162" t="inlineStr">
        <is>
          <t>KG</t>
        </is>
      </c>
      <c r="CT121" s="163" t="inlineStr">
        <is>
          <t>$/lb</t>
        </is>
      </c>
      <c r="CU121" s="161" t="inlineStr">
        <is>
          <t>US$</t>
        </is>
      </c>
      <c r="CV121" s="162" t="inlineStr">
        <is>
          <t>KG</t>
        </is>
      </c>
      <c r="CW121" s="163" t="inlineStr">
        <is>
          <t>$/lb</t>
        </is>
      </c>
      <c r="CX121" s="161" t="inlineStr">
        <is>
          <t>US$</t>
        </is>
      </c>
      <c r="CY121" s="162" t="inlineStr">
        <is>
          <t>KG</t>
        </is>
      </c>
      <c r="CZ121" s="163" t="inlineStr">
        <is>
          <t>$/lb</t>
        </is>
      </c>
      <c r="DA121" s="161" t="inlineStr">
        <is>
          <t>US$</t>
        </is>
      </c>
      <c r="DB121" s="162" t="inlineStr">
        <is>
          <t>KG</t>
        </is>
      </c>
      <c r="DC121" s="163" t="inlineStr">
        <is>
          <t>$/lb</t>
        </is>
      </c>
      <c r="DD121" s="161" t="inlineStr">
        <is>
          <t>US$</t>
        </is>
      </c>
      <c r="DE121" s="162" t="inlineStr">
        <is>
          <t>KG</t>
        </is>
      </c>
      <c r="DF121" s="163" t="inlineStr">
        <is>
          <t>$/lb</t>
        </is>
      </c>
      <c r="DG121" s="161" t="inlineStr">
        <is>
          <t>US$</t>
        </is>
      </c>
      <c r="DH121" s="162" t="inlineStr">
        <is>
          <t>KG</t>
        </is>
      </c>
      <c r="DI121" s="163" t="inlineStr">
        <is>
          <t>$/lb</t>
        </is>
      </c>
      <c r="DJ121" s="161" t="inlineStr">
        <is>
          <t>US$</t>
        </is>
      </c>
      <c r="DK121" s="162" t="inlineStr">
        <is>
          <t>KG</t>
        </is>
      </c>
      <c r="DL121" s="163" t="inlineStr">
        <is>
          <t>$/lb</t>
        </is>
      </c>
      <c r="DM121" s="161" t="inlineStr">
        <is>
          <t>US$</t>
        </is>
      </c>
      <c r="DN121" s="162" t="inlineStr">
        <is>
          <t>KG</t>
        </is>
      </c>
      <c r="DO121" s="163" t="inlineStr">
        <is>
          <t>$/lb</t>
        </is>
      </c>
      <c r="DP121" s="161" t="inlineStr">
        <is>
          <t>US$</t>
        </is>
      </c>
      <c r="DQ121" s="162" t="inlineStr">
        <is>
          <t>KG</t>
        </is>
      </c>
      <c r="DR121" s="163" t="inlineStr">
        <is>
          <t>$/lb</t>
        </is>
      </c>
      <c r="DS121" s="161" t="inlineStr">
        <is>
          <t>US$</t>
        </is>
      </c>
      <c r="DT121" s="162" t="inlineStr">
        <is>
          <t>KG</t>
        </is>
      </c>
      <c r="DU121" s="163" t="inlineStr">
        <is>
          <t>$/lb</t>
        </is>
      </c>
      <c r="DV121" s="161" t="inlineStr">
        <is>
          <t>US$</t>
        </is>
      </c>
      <c r="DW121" s="162" t="inlineStr">
        <is>
          <t>KG</t>
        </is>
      </c>
      <c r="DX121" s="163" t="inlineStr">
        <is>
          <t>$/lb</t>
        </is>
      </c>
      <c r="DY121" s="161" t="inlineStr">
        <is>
          <t>US$</t>
        </is>
      </c>
      <c r="DZ121" s="162" t="inlineStr">
        <is>
          <t>KG</t>
        </is>
      </c>
      <c r="EA121" s="163" t="inlineStr">
        <is>
          <t>$/lb</t>
        </is>
      </c>
      <c r="EB121" s="161" t="inlineStr">
        <is>
          <t>US$</t>
        </is>
      </c>
      <c r="EC121" s="162" t="inlineStr">
        <is>
          <t>KG</t>
        </is>
      </c>
      <c r="ED121" s="163" t="inlineStr">
        <is>
          <t>$/lb</t>
        </is>
      </c>
      <c r="EE121" s="161" t="inlineStr">
        <is>
          <t>US$</t>
        </is>
      </c>
      <c r="EF121" s="162" t="inlineStr">
        <is>
          <t>KG</t>
        </is>
      </c>
      <c r="EG121" s="163" t="inlineStr">
        <is>
          <t>$/lb</t>
        </is>
      </c>
      <c r="EH121" s="161" t="inlineStr">
        <is>
          <t>US$</t>
        </is>
      </c>
      <c r="EI121" s="162" t="inlineStr">
        <is>
          <t>KG</t>
        </is>
      </c>
      <c r="EJ121" s="163" t="inlineStr">
        <is>
          <t>$/lb</t>
        </is>
      </c>
      <c r="EK121" s="161" t="inlineStr">
        <is>
          <t>US$</t>
        </is>
      </c>
      <c r="EL121" s="162" t="inlineStr">
        <is>
          <t>KG</t>
        </is>
      </c>
      <c r="EM121" s="163" t="inlineStr">
        <is>
          <t>$/lb</t>
        </is>
      </c>
      <c r="EN121" s="161" t="inlineStr">
        <is>
          <t>US$</t>
        </is>
      </c>
      <c r="EO121" s="162" t="inlineStr">
        <is>
          <t>KG</t>
        </is>
      </c>
      <c r="EP121" s="163" t="inlineStr">
        <is>
          <t>$/lb</t>
        </is>
      </c>
      <c r="EQ121" s="161" t="inlineStr">
        <is>
          <t>US$</t>
        </is>
      </c>
      <c r="ER121" s="162" t="inlineStr">
        <is>
          <t>KG</t>
        </is>
      </c>
      <c r="ES121" s="163" t="inlineStr">
        <is>
          <t>$/lb</t>
        </is>
      </c>
      <c r="ET121" s="161" t="inlineStr">
        <is>
          <t>US$</t>
        </is>
      </c>
      <c r="EU121" s="162" t="inlineStr">
        <is>
          <t>KG</t>
        </is>
      </c>
      <c r="EV121" s="163" t="inlineStr">
        <is>
          <t>$/lb</t>
        </is>
      </c>
      <c r="EW121" s="161" t="inlineStr">
        <is>
          <t>US$</t>
        </is>
      </c>
      <c r="EX121" s="162" t="inlineStr">
        <is>
          <t>KG</t>
        </is>
      </c>
      <c r="EY121" s="163" t="inlineStr">
        <is>
          <t>$/lb</t>
        </is>
      </c>
      <c r="EZ121" s="161" t="inlineStr">
        <is>
          <t>US$</t>
        </is>
      </c>
      <c r="FA121" s="162" t="inlineStr">
        <is>
          <t>KG</t>
        </is>
      </c>
      <c r="FB121" s="163" t="inlineStr">
        <is>
          <t>$/lb</t>
        </is>
      </c>
      <c r="FC121" s="161" t="inlineStr">
        <is>
          <t>US$</t>
        </is>
      </c>
      <c r="FD121" s="162" t="inlineStr">
        <is>
          <t>KG</t>
        </is>
      </c>
      <c r="FE121" s="163" t="inlineStr">
        <is>
          <t>$/lb</t>
        </is>
      </c>
      <c r="FF121" s="161" t="inlineStr">
        <is>
          <t>US$</t>
        </is>
      </c>
      <c r="FG121" s="162" t="inlineStr">
        <is>
          <t>KG</t>
        </is>
      </c>
      <c r="FH121" s="163" t="inlineStr">
        <is>
          <t>$/lb</t>
        </is>
      </c>
      <c r="FI121" s="161" t="inlineStr">
        <is>
          <t>US$</t>
        </is>
      </c>
      <c r="FJ121" s="162" t="inlineStr">
        <is>
          <t>KG</t>
        </is>
      </c>
      <c r="FK121" s="163" t="inlineStr">
        <is>
          <t>$/lb</t>
        </is>
      </c>
      <c r="FL121" s="161" t="inlineStr">
        <is>
          <t>US$</t>
        </is>
      </c>
      <c r="FM121" s="162" t="inlineStr">
        <is>
          <t>KG</t>
        </is>
      </c>
      <c r="FN121" s="163" t="inlineStr">
        <is>
          <t>$/lb</t>
        </is>
      </c>
      <c r="FO121" s="161" t="inlineStr">
        <is>
          <t>US$</t>
        </is>
      </c>
      <c r="FP121" s="162" t="inlineStr">
        <is>
          <t>KG</t>
        </is>
      </c>
      <c r="FQ121" s="163" t="inlineStr">
        <is>
          <t>$/lb</t>
        </is>
      </c>
      <c r="FR121" s="161" t="inlineStr">
        <is>
          <t>US$</t>
        </is>
      </c>
      <c r="FS121" s="162" t="inlineStr">
        <is>
          <t>KG</t>
        </is>
      </c>
      <c r="FT121" s="163" t="inlineStr">
        <is>
          <t>$/lb</t>
        </is>
      </c>
    </row>
    <row r="122">
      <c r="A122" s="164" t="inlineStr">
        <is>
          <t>Thailand</t>
        </is>
      </c>
      <c r="B122" s="165">
        <f>SUM(I122,L122,O122,R122,U122,X122,AA122,AD122)</f>
        <v/>
      </c>
      <c r="C122" s="165">
        <f>SUM(J122,M122,P122,S122,V122,Y122,AB122,AE122)</f>
        <v/>
      </c>
      <c r="D122" s="166">
        <f>C122/1000000</f>
        <v/>
      </c>
      <c r="E122" s="166">
        <f>C122*2.20462262185/1000000</f>
        <v/>
      </c>
      <c r="F122" s="167">
        <f>IFERROR(B122/(C122/1000),0)</f>
        <v/>
      </c>
      <c r="G122" s="168">
        <f>IFERROR(B122/(C122*2.20462262185),0)</f>
        <v/>
      </c>
      <c r="I122" s="165" t="n">
        <v>6042884</v>
      </c>
      <c r="J122" s="165" t="n">
        <v>5082960</v>
      </c>
      <c r="K122" s="168">
        <f>IFERROR(I122/(J122*2.20462262185),0)</f>
        <v/>
      </c>
      <c r="L122" s="165" t="n">
        <v>3802535</v>
      </c>
      <c r="M122" s="165" t="n">
        <v>3357400</v>
      </c>
      <c r="N122" s="168">
        <f>IFERROR(L122/(M122*2.20462262185),0)</f>
        <v/>
      </c>
      <c r="O122" s="165" t="n">
        <v>1741771</v>
      </c>
      <c r="P122" s="165" t="n">
        <v>1766250</v>
      </c>
      <c r="Q122" s="168">
        <f>IFERROR(O122/(P122*2.20462262185),0)</f>
        <v/>
      </c>
      <c r="R122" s="165" t="n">
        <v>567644</v>
      </c>
      <c r="S122" s="165" t="n">
        <v>616000</v>
      </c>
      <c r="T122" s="168">
        <f>IFERROR(R122/(S122*2.20462262185),0)</f>
        <v/>
      </c>
      <c r="U122" s="165" t="n">
        <v>3731581</v>
      </c>
      <c r="V122" s="165" t="n">
        <v>4356000</v>
      </c>
      <c r="W122" s="168">
        <f>IFERROR(U122/(V122*2.20462262185),0)</f>
        <v/>
      </c>
      <c r="X122" s="165" t="n">
        <v>2265452</v>
      </c>
      <c r="Y122" s="165" t="n">
        <v>2788400</v>
      </c>
      <c r="Z122" s="168">
        <f>IFERROR(X122/(Y122*2.20462262185),0)</f>
        <v/>
      </c>
      <c r="AA122" s="165" t="n">
        <v>1265645</v>
      </c>
      <c r="AB122" s="165" t="n">
        <v>1621100</v>
      </c>
      <c r="AC122" s="168">
        <f>IFERROR(AA122/(AB122*2.20462262185),0)</f>
        <v/>
      </c>
      <c r="AD122" s="165" t="n">
        <v>1791838</v>
      </c>
      <c r="AE122" s="165" t="n">
        <v>2260981</v>
      </c>
      <c r="AF122" s="168">
        <f>IFERROR(AD122/(AE122*2.20462262185),0)</f>
        <v/>
      </c>
      <c r="AG122" s="165" t="n">
        <v>348480</v>
      </c>
      <c r="AH122" s="165" t="n">
        <v>440000</v>
      </c>
      <c r="AI122" s="168">
        <f>IFERROR(AG122/(AH122*2.20462262185),0)</f>
        <v/>
      </c>
      <c r="AM122" s="165" t="n">
        <v>1806244</v>
      </c>
      <c r="AN122" s="165" t="n">
        <v>2156000</v>
      </c>
      <c r="AO122" s="168">
        <f>IFERROR(AM122/(AN122*2.20462262185),0)</f>
        <v/>
      </c>
      <c r="AP122" s="165" t="n">
        <v>2844248</v>
      </c>
      <c r="AQ122" s="165" t="n">
        <v>3300000</v>
      </c>
      <c r="AR122" s="168">
        <f>IFERROR(AP122/(AQ122*2.20462262185),0)</f>
        <v/>
      </c>
      <c r="AS122" s="165" t="n">
        <v>2255094</v>
      </c>
      <c r="AT122" s="165" t="n">
        <v>2596000</v>
      </c>
      <c r="AU122" s="168">
        <f>IFERROR(AS122/(AT122*2.20462262185),0)</f>
        <v/>
      </c>
      <c r="AV122" s="165" t="n">
        <v>981728</v>
      </c>
      <c r="AW122" s="165" t="n">
        <v>1023000</v>
      </c>
      <c r="AX122" s="168">
        <f>IFERROR(AV122/(AW122*2.20462262185),0)</f>
        <v/>
      </c>
      <c r="AY122" s="165" t="n">
        <v>840014</v>
      </c>
      <c r="AZ122" s="165" t="n">
        <v>845351</v>
      </c>
      <c r="BA122" s="168">
        <f>IFERROR(AY122/(AZ122*2.20462262185),0)</f>
        <v/>
      </c>
      <c r="BB122" s="165" t="n">
        <v>849318</v>
      </c>
      <c r="BC122" s="165" t="n">
        <v>777900</v>
      </c>
      <c r="BD122" s="168">
        <f>IFERROR(BB122/(BC122*2.20462262185),0)</f>
        <v/>
      </c>
      <c r="BE122" s="165" t="n">
        <v>317943</v>
      </c>
      <c r="BF122" s="165" t="n">
        <v>190208</v>
      </c>
      <c r="BG122" s="168">
        <f>IFERROR(BE122/(BF122*2.20462262185),0)</f>
        <v/>
      </c>
      <c r="BH122" s="165" t="n">
        <v>959409</v>
      </c>
      <c r="BI122" s="165" t="n">
        <v>1013216</v>
      </c>
      <c r="BJ122" s="168">
        <f>IFERROR(BH122/(BI122*2.20462262185),0)</f>
        <v/>
      </c>
      <c r="BK122" s="165" t="n">
        <v>1605030</v>
      </c>
      <c r="BL122" s="165" t="n">
        <v>1552000</v>
      </c>
      <c r="BM122" s="168">
        <f>IFERROR(BK122/(BL122*2.20462262185),0)</f>
        <v/>
      </c>
      <c r="BN122" s="165" t="n">
        <v>4004680</v>
      </c>
      <c r="BO122" s="165" t="n">
        <v>4280000</v>
      </c>
      <c r="BP122" s="168">
        <f>IFERROR(BN122/(BO122*2.20462262185),0)</f>
        <v/>
      </c>
      <c r="BQ122" s="165" t="n">
        <v>4223621</v>
      </c>
      <c r="BR122" s="165" t="n">
        <v>4612000</v>
      </c>
      <c r="BS122" s="168">
        <f>IFERROR(BQ122/(BR122*2.20462262185),0)</f>
        <v/>
      </c>
      <c r="BT122" s="165" t="n">
        <v>4651573</v>
      </c>
      <c r="BU122" s="165" t="n">
        <v>4926000</v>
      </c>
      <c r="BV122" s="168">
        <f>IFERROR(BT122/(BU122*2.20462262185),0)</f>
        <v/>
      </c>
      <c r="BW122" s="165" t="n">
        <v>6114318</v>
      </c>
      <c r="BX122" s="165" t="n">
        <v>6069000</v>
      </c>
      <c r="BY122" s="168">
        <f>IFERROR(BW122/(BX122*2.20462262185),0)</f>
        <v/>
      </c>
      <c r="BZ122" s="165" t="n">
        <v>6021871</v>
      </c>
      <c r="CA122" s="165" t="n">
        <v>6177000</v>
      </c>
      <c r="CB122" s="168">
        <f>IFERROR(BZ122/(CA122*2.20462262185),0)</f>
        <v/>
      </c>
      <c r="CC122" s="165" t="n">
        <v>3361556</v>
      </c>
      <c r="CD122" s="165" t="n">
        <v>3268000</v>
      </c>
      <c r="CE122" s="168">
        <f>IFERROR(CC122/(CD122*2.20462262185),0)</f>
        <v/>
      </c>
      <c r="CF122" s="165" t="n">
        <v>5326433</v>
      </c>
      <c r="CG122" s="165" t="n">
        <v>5385000</v>
      </c>
      <c r="CH122" s="168">
        <f>IFERROR(CF122/(CG122*2.20462262185),0)</f>
        <v/>
      </c>
      <c r="CI122" s="165" t="n">
        <v>5966544</v>
      </c>
      <c r="CJ122" s="165" t="n">
        <v>6101000</v>
      </c>
      <c r="CK122" s="168">
        <f>IFERROR(CI122/(CJ122*2.20462262185),0)</f>
        <v/>
      </c>
      <c r="CL122" s="165" t="n">
        <v>3738625</v>
      </c>
      <c r="CM122" s="165" t="n">
        <v>3794000</v>
      </c>
      <c r="CN122" s="168">
        <f>IFERROR(CL122/(CM122*2.20462262185),0)</f>
        <v/>
      </c>
      <c r="CO122" s="165" t="n">
        <v>5258709</v>
      </c>
      <c r="CP122" s="165" t="n">
        <v>5407000</v>
      </c>
      <c r="CQ122" s="168">
        <f>IFERROR(CO122/(CP122*2.20462262185),0)</f>
        <v/>
      </c>
      <c r="CR122" s="165" t="n">
        <v>4555031</v>
      </c>
      <c r="CS122" s="165" t="n">
        <v>4587200</v>
      </c>
      <c r="CT122" s="168">
        <f>IFERROR(CR122/(CS122*2.20462262185),0)</f>
        <v/>
      </c>
      <c r="CU122" s="165" t="n">
        <v>3822610</v>
      </c>
      <c r="CV122" s="165" t="n">
        <v>4061900</v>
      </c>
      <c r="CW122" s="168">
        <f>IFERROR(CU122/(CV122*2.20462262185),0)</f>
        <v/>
      </c>
      <c r="CX122" s="165" t="n">
        <v>7120243</v>
      </c>
      <c r="CY122" s="165" t="n">
        <v>7842000</v>
      </c>
      <c r="CZ122" s="168">
        <f>IFERROR(CX122/(CY122*2.20462262185),0)</f>
        <v/>
      </c>
      <c r="DA122" s="165" t="n">
        <v>2250309</v>
      </c>
      <c r="DB122" s="165" t="n">
        <v>2408000</v>
      </c>
      <c r="DC122" s="168">
        <f>IFERROR(DA122/(DB122*2.20462262185),0)</f>
        <v/>
      </c>
      <c r="DD122" s="165" t="n">
        <v>3817107</v>
      </c>
      <c r="DE122" s="165" t="n">
        <v>4124000</v>
      </c>
      <c r="DF122" s="168">
        <f>IFERROR(DD122/(DE122*2.20462262185),0)</f>
        <v/>
      </c>
      <c r="DG122" s="165" t="n">
        <v>9584940</v>
      </c>
      <c r="DH122" s="165" t="n">
        <v>10130000</v>
      </c>
      <c r="DI122" s="168">
        <f>IFERROR(DG122/(DH122*2.20462262185),0)</f>
        <v/>
      </c>
      <c r="DJ122" s="165" t="n">
        <v>3019942</v>
      </c>
      <c r="DK122" s="165" t="n">
        <v>3134000</v>
      </c>
      <c r="DL122" s="168">
        <f>IFERROR(DJ122/(DK122*2.20462262185),0)</f>
        <v/>
      </c>
      <c r="DM122" s="165" t="n">
        <v>3105486</v>
      </c>
      <c r="DN122" s="165" t="n">
        <v>2948000</v>
      </c>
      <c r="DO122" s="168">
        <f>IFERROR(DM122/(DN122*2.20462262185),0)</f>
        <v/>
      </c>
      <c r="DP122" s="165" t="n">
        <v>2150362</v>
      </c>
      <c r="DQ122" s="165" t="n">
        <v>2135000</v>
      </c>
      <c r="DR122" s="168">
        <f>IFERROR(DP122/(DQ122*2.20462262185),0)</f>
        <v/>
      </c>
      <c r="DS122" s="165" t="n">
        <v>2316182</v>
      </c>
      <c r="DT122" s="165" t="n">
        <v>2244000</v>
      </c>
      <c r="DU122" s="168">
        <f>IFERROR(DS122/(DT122*2.20462262185),0)</f>
        <v/>
      </c>
      <c r="DV122" s="165" t="n">
        <v>748374</v>
      </c>
      <c r="DW122" s="165" t="n">
        <v>748000</v>
      </c>
      <c r="DX122" s="168">
        <f>IFERROR(DV122/(DW122*2.20462262185),0)</f>
        <v/>
      </c>
      <c r="DY122" s="165" t="n">
        <v>958320</v>
      </c>
      <c r="DZ122" s="165" t="n">
        <v>990000</v>
      </c>
      <c r="EA122" s="168">
        <f>IFERROR(DY122/(DZ122*2.20462262185),0)</f>
        <v/>
      </c>
      <c r="EB122" s="165" t="n">
        <v>1395768</v>
      </c>
      <c r="EC122" s="165" t="n">
        <v>1496000</v>
      </c>
      <c r="ED122" s="168">
        <f>IFERROR(EB122/(EC122*2.20462262185),0)</f>
        <v/>
      </c>
      <c r="EH122" s="165" t="n">
        <v>1779</v>
      </c>
      <c r="EI122" s="165" t="n">
        <v>1000</v>
      </c>
      <c r="EJ122" s="168">
        <f>IFERROR(EH122/(EI122*2.20462262185),0)</f>
        <v/>
      </c>
      <c r="EQ122" s="165" t="n">
        <v>139922</v>
      </c>
      <c r="ER122" s="165" t="n">
        <v>88000</v>
      </c>
      <c r="ES122" s="168">
        <f>IFERROR(EQ122/(ER122*2.20462262185),0)</f>
        <v/>
      </c>
      <c r="ET122" s="165" t="n">
        <v>219450</v>
      </c>
      <c r="EU122" s="165" t="n">
        <v>110000</v>
      </c>
      <c r="EV122" s="168">
        <f>IFERROR(ET122/(EU122*2.20462262185),0)</f>
        <v/>
      </c>
      <c r="EW122" s="165" t="n">
        <v>785691</v>
      </c>
      <c r="EX122" s="165" t="n">
        <v>458298</v>
      </c>
      <c r="EY122" s="168">
        <f>IFERROR(EW122/(EX122*2.20462262185),0)</f>
        <v/>
      </c>
      <c r="EZ122" s="165" t="n">
        <v>167453</v>
      </c>
      <c r="FA122" s="165" t="n">
        <v>110000</v>
      </c>
      <c r="FB122" s="168">
        <f>IFERROR(EZ122/(FA122*2.20462262185),0)</f>
        <v/>
      </c>
      <c r="FC122" s="165" t="n">
        <v>284252</v>
      </c>
      <c r="FD122" s="165" t="n">
        <v>196030</v>
      </c>
      <c r="FE122" s="168">
        <f>IFERROR(FC122/(FD122*2.20462262185),0)</f>
        <v/>
      </c>
      <c r="FF122" s="165" t="n">
        <v>95040</v>
      </c>
      <c r="FG122" s="165" t="n">
        <v>66000</v>
      </c>
      <c r="FH122" s="168">
        <f>IFERROR(FF122/(FG122*2.20462262185),0)</f>
        <v/>
      </c>
      <c r="FI122" s="165" t="n">
        <v>59400</v>
      </c>
      <c r="FJ122" s="165" t="n">
        <v>44000</v>
      </c>
      <c r="FK122" s="168">
        <f>IFERROR(FI122/(FJ122*2.20462262185),0)</f>
        <v/>
      </c>
      <c r="FL122" s="165" t="n">
        <v>89100</v>
      </c>
      <c r="FM122" s="165" t="n">
        <v>66000</v>
      </c>
      <c r="FN122" s="168">
        <f>IFERROR(FL122/(FM122*2.20462262185),0)</f>
        <v/>
      </c>
    </row>
    <row r="123">
      <c r="A123" s="164" t="inlineStr">
        <is>
          <t>Canada</t>
        </is>
      </c>
      <c r="B123" s="165">
        <f>SUM(I123,L123,O123,R123,U123,X123,AA123,AD123)</f>
        <v/>
      </c>
      <c r="C123" s="165">
        <f>SUM(J123,M123,P123,S123,V123,Y123,AB123,AE123)</f>
        <v/>
      </c>
      <c r="D123" s="166">
        <f>C123/1000000</f>
        <v/>
      </c>
      <c r="E123" s="166">
        <f>C123*2.20462262185/1000000</f>
        <v/>
      </c>
      <c r="F123" s="167">
        <f>IFERROR(B123/(C123/1000),0)</f>
        <v/>
      </c>
      <c r="G123" s="168">
        <f>IFERROR(B123/(C123*2.20462262185),0)</f>
        <v/>
      </c>
      <c r="I123" s="165" t="n">
        <v>3004570</v>
      </c>
      <c r="J123" s="165" t="n">
        <v>2630193</v>
      </c>
      <c r="K123" s="168">
        <f>IFERROR(I123/(J123*2.20462262185),0)</f>
        <v/>
      </c>
      <c r="L123" s="165" t="n">
        <v>3134054</v>
      </c>
      <c r="M123" s="165" t="n">
        <v>2736290</v>
      </c>
      <c r="N123" s="168">
        <f>IFERROR(L123/(M123*2.20462262185),0)</f>
        <v/>
      </c>
      <c r="O123" s="165" t="n">
        <v>2389765</v>
      </c>
      <c r="P123" s="165" t="n">
        <v>2147943</v>
      </c>
      <c r="Q123" s="168">
        <f>IFERROR(O123/(P123*2.20462262185),0)</f>
        <v/>
      </c>
      <c r="R123" s="165" t="n">
        <v>2810020</v>
      </c>
      <c r="S123" s="165" t="n">
        <v>2275758</v>
      </c>
      <c r="T123" s="168">
        <f>IFERROR(R123/(S123*2.20462262185),0)</f>
        <v/>
      </c>
      <c r="U123" s="165" t="n">
        <v>2539903</v>
      </c>
      <c r="V123" s="165" t="n">
        <v>2532377</v>
      </c>
      <c r="W123" s="168">
        <f>IFERROR(U123/(V123*2.20462262185),0)</f>
        <v/>
      </c>
      <c r="X123" s="165" t="n">
        <v>2936596</v>
      </c>
      <c r="Y123" s="165" t="n">
        <v>2640327</v>
      </c>
      <c r="Z123" s="168">
        <f>IFERROR(X123/(Y123*2.20462262185),0)</f>
        <v/>
      </c>
      <c r="AA123" s="165" t="n">
        <v>2230109</v>
      </c>
      <c r="AB123" s="165" t="n">
        <v>1788169</v>
      </c>
      <c r="AC123" s="168">
        <f>IFERROR(AA123/(AB123*2.20462262185),0)</f>
        <v/>
      </c>
      <c r="AD123" s="165" t="n">
        <v>2499386</v>
      </c>
      <c r="AE123" s="165" t="n">
        <v>1985958</v>
      </c>
      <c r="AF123" s="168">
        <f>IFERROR(AD123/(AE123*2.20462262185),0)</f>
        <v/>
      </c>
      <c r="AG123" s="165" t="n">
        <v>2543493</v>
      </c>
      <c r="AH123" s="165" t="n">
        <v>2001777</v>
      </c>
      <c r="AI123" s="168">
        <f>IFERROR(AG123/(AH123*2.20462262185),0)</f>
        <v/>
      </c>
      <c r="AJ123" s="165" t="n">
        <v>2261400</v>
      </c>
      <c r="AK123" s="165" t="n">
        <v>1802764</v>
      </c>
      <c r="AL123" s="168">
        <f>IFERROR(AJ123/(AK123*2.20462262185),0)</f>
        <v/>
      </c>
      <c r="AM123" s="165" t="n">
        <v>2694883</v>
      </c>
      <c r="AN123" s="165" t="n">
        <v>2086263</v>
      </c>
      <c r="AO123" s="168">
        <f>IFERROR(AM123/(AN123*2.20462262185),0)</f>
        <v/>
      </c>
      <c r="AP123" s="165" t="n">
        <v>2793319</v>
      </c>
      <c r="AQ123" s="165" t="n">
        <v>2120447</v>
      </c>
      <c r="AR123" s="168">
        <f>IFERROR(AP123/(AQ123*2.20462262185),0)</f>
        <v/>
      </c>
      <c r="AS123" s="165" t="n">
        <v>2956114</v>
      </c>
      <c r="AT123" s="165" t="n">
        <v>1955473</v>
      </c>
      <c r="AU123" s="168">
        <f>IFERROR(AS123/(AT123*2.20462262185),0)</f>
        <v/>
      </c>
      <c r="AV123" s="165" t="n">
        <v>3798779</v>
      </c>
      <c r="AW123" s="165" t="n">
        <v>2332512</v>
      </c>
      <c r="AX123" s="168">
        <f>IFERROR(AV123/(AW123*2.20462262185),0)</f>
        <v/>
      </c>
      <c r="AY123" s="165" t="n">
        <v>3971513</v>
      </c>
      <c r="AZ123" s="165" t="n">
        <v>2362869</v>
      </c>
      <c r="BA123" s="168">
        <f>IFERROR(AY123/(AZ123*2.20462262185),0)</f>
        <v/>
      </c>
      <c r="BB123" s="165" t="n">
        <v>3427883</v>
      </c>
      <c r="BC123" s="165" t="n">
        <v>2038207</v>
      </c>
      <c r="BD123" s="168">
        <f>IFERROR(BB123/(BC123*2.20462262185),0)</f>
        <v/>
      </c>
      <c r="BE123" s="165" t="n">
        <v>4884956</v>
      </c>
      <c r="BF123" s="165" t="n">
        <v>2879429</v>
      </c>
      <c r="BG123" s="168">
        <f>IFERROR(BE123/(BF123*2.20462262185),0)</f>
        <v/>
      </c>
      <c r="BH123" s="165" t="n">
        <v>3843570</v>
      </c>
      <c r="BI123" s="165" t="n">
        <v>2337390</v>
      </c>
      <c r="BJ123" s="168">
        <f>IFERROR(BH123/(BI123*2.20462262185),0)</f>
        <v/>
      </c>
      <c r="BK123" s="165" t="n">
        <v>1835014</v>
      </c>
      <c r="BL123" s="165" t="n">
        <v>1215283</v>
      </c>
      <c r="BM123" s="168">
        <f>IFERROR(BK123/(BL123*2.20462262185),0)</f>
        <v/>
      </c>
      <c r="BN123" s="165" t="n">
        <v>3255728</v>
      </c>
      <c r="BO123" s="165" t="n">
        <v>2063257</v>
      </c>
      <c r="BP123" s="168">
        <f>IFERROR(BN123/(BO123*2.20462262185),0)</f>
        <v/>
      </c>
      <c r="BQ123" s="165" t="n">
        <v>2750772</v>
      </c>
      <c r="BR123" s="165" t="n">
        <v>1651806</v>
      </c>
      <c r="BS123" s="168">
        <f>IFERROR(BQ123/(BR123*2.20462262185),0)</f>
        <v/>
      </c>
      <c r="BT123" s="165" t="n">
        <v>2779449</v>
      </c>
      <c r="BU123" s="165" t="n">
        <v>1664538</v>
      </c>
      <c r="BV123" s="168">
        <f>IFERROR(BT123/(BU123*2.20462262185),0)</f>
        <v/>
      </c>
      <c r="BW123" s="165" t="n">
        <v>3837421</v>
      </c>
      <c r="BX123" s="165" t="n">
        <v>2302957</v>
      </c>
      <c r="BY123" s="168">
        <f>IFERROR(BW123/(BX123*2.20462262185),0)</f>
        <v/>
      </c>
      <c r="BZ123" s="165" t="n">
        <v>3335798</v>
      </c>
      <c r="CA123" s="165" t="n">
        <v>2016958</v>
      </c>
      <c r="CB123" s="168">
        <f>IFERROR(BZ123/(CA123*2.20462262185),0)</f>
        <v/>
      </c>
      <c r="CC123" s="165" t="n">
        <v>3257608</v>
      </c>
      <c r="CD123" s="165" t="n">
        <v>1973970</v>
      </c>
      <c r="CE123" s="168">
        <f>IFERROR(CC123/(CD123*2.20462262185),0)</f>
        <v/>
      </c>
      <c r="CF123" s="165" t="n">
        <v>3716843</v>
      </c>
      <c r="CG123" s="165" t="n">
        <v>2201209</v>
      </c>
      <c r="CH123" s="168">
        <f>IFERROR(CF123/(CG123*2.20462262185),0)</f>
        <v/>
      </c>
      <c r="CI123" s="165" t="n">
        <v>3504915</v>
      </c>
      <c r="CJ123" s="165" t="n">
        <v>2024002</v>
      </c>
      <c r="CK123" s="168">
        <f>IFERROR(CI123/(CJ123*2.20462262185),0)</f>
        <v/>
      </c>
      <c r="CL123" s="165" t="n">
        <v>2938824</v>
      </c>
      <c r="CM123" s="165" t="n">
        <v>1780521</v>
      </c>
      <c r="CN123" s="168">
        <f>IFERROR(CL123/(CM123*2.20462262185),0)</f>
        <v/>
      </c>
      <c r="CO123" s="165" t="n">
        <v>2672212</v>
      </c>
      <c r="CP123" s="165" t="n">
        <v>1574710</v>
      </c>
      <c r="CQ123" s="168">
        <f>IFERROR(CO123/(CP123*2.20462262185),0)</f>
        <v/>
      </c>
      <c r="CR123" s="165" t="n">
        <v>3039813</v>
      </c>
      <c r="CS123" s="165" t="n">
        <v>1801892</v>
      </c>
      <c r="CT123" s="168">
        <f>IFERROR(CR123/(CS123*2.20462262185),0)</f>
        <v/>
      </c>
      <c r="CU123" s="165" t="n">
        <v>2870348</v>
      </c>
      <c r="CV123" s="165" t="n">
        <v>1722912</v>
      </c>
      <c r="CW123" s="168">
        <f>IFERROR(CU123/(CV123*2.20462262185),0)</f>
        <v/>
      </c>
      <c r="CX123" s="165" t="n">
        <v>2391765</v>
      </c>
      <c r="CY123" s="165" t="n">
        <v>1475546</v>
      </c>
      <c r="CZ123" s="168">
        <f>IFERROR(CX123/(CY123*2.20462262185),0)</f>
        <v/>
      </c>
      <c r="DA123" s="165" t="n">
        <v>2441622</v>
      </c>
      <c r="DB123" s="165" t="n">
        <v>1444784</v>
      </c>
      <c r="DC123" s="168">
        <f>IFERROR(DA123/(DB123*2.20462262185),0)</f>
        <v/>
      </c>
      <c r="DD123" s="165" t="n">
        <v>1950356</v>
      </c>
      <c r="DE123" s="165" t="n">
        <v>1219442</v>
      </c>
      <c r="DF123" s="168">
        <f>IFERROR(DD123/(DE123*2.20462262185),0)</f>
        <v/>
      </c>
      <c r="DG123" s="165" t="n">
        <v>2522644</v>
      </c>
      <c r="DH123" s="165" t="n">
        <v>1494729</v>
      </c>
      <c r="DI123" s="168">
        <f>IFERROR(DG123/(DH123*2.20462262185),0)</f>
        <v/>
      </c>
      <c r="DJ123" s="165" t="n">
        <v>1957169</v>
      </c>
      <c r="DK123" s="165" t="n">
        <v>1219715</v>
      </c>
      <c r="DL123" s="168">
        <f>IFERROR(DJ123/(DK123*2.20462262185),0)</f>
        <v/>
      </c>
      <c r="DM123" s="165" t="n">
        <v>1732498</v>
      </c>
      <c r="DN123" s="165" t="n">
        <v>1356523</v>
      </c>
      <c r="DO123" s="168">
        <f>IFERROR(DM123/(DN123*2.20462262185),0)</f>
        <v/>
      </c>
      <c r="DP123" s="165" t="n">
        <v>182734</v>
      </c>
      <c r="DQ123" s="165" t="n">
        <v>297730</v>
      </c>
      <c r="DR123" s="168">
        <f>IFERROR(DP123/(DQ123*2.20462262185),0)</f>
        <v/>
      </c>
      <c r="DS123" s="165" t="n">
        <v>675349</v>
      </c>
      <c r="DT123" s="165" t="n">
        <v>244904</v>
      </c>
      <c r="DU123" s="168">
        <f>IFERROR(DS123/(DT123*2.20462262185),0)</f>
        <v/>
      </c>
      <c r="DV123" s="165" t="n">
        <v>151369</v>
      </c>
      <c r="DW123" s="165" t="n">
        <v>174301</v>
      </c>
      <c r="DX123" s="168">
        <f>IFERROR(DV123/(DW123*2.20462262185),0)</f>
        <v/>
      </c>
      <c r="DY123" s="165" t="n">
        <v>201471</v>
      </c>
      <c r="DZ123" s="165" t="n">
        <v>207787</v>
      </c>
      <c r="EA123" s="168">
        <f>IFERROR(DY123/(DZ123*2.20462262185),0)</f>
        <v/>
      </c>
      <c r="EB123" s="165" t="n">
        <v>99175</v>
      </c>
      <c r="EC123" s="165" t="n">
        <v>169728</v>
      </c>
      <c r="ED123" s="168">
        <f>IFERROR(EB123/(EC123*2.20462262185),0)</f>
        <v/>
      </c>
      <c r="EE123" s="165" t="n">
        <v>376180</v>
      </c>
      <c r="EF123" s="165" t="n">
        <v>315885</v>
      </c>
      <c r="EG123" s="168">
        <f>IFERROR(EE123/(EF123*2.20462262185),0)</f>
        <v/>
      </c>
      <c r="EH123" s="165" t="n">
        <v>114333</v>
      </c>
      <c r="EI123" s="165" t="n">
        <v>148700</v>
      </c>
      <c r="EJ123" s="168">
        <f>IFERROR(EH123/(EI123*2.20462262185),0)</f>
        <v/>
      </c>
      <c r="EK123" s="165" t="n">
        <v>179835</v>
      </c>
      <c r="EL123" s="165" t="n">
        <v>161368</v>
      </c>
      <c r="EM123" s="168">
        <f>IFERROR(EK123/(EL123*2.20462262185),0)</f>
        <v/>
      </c>
      <c r="EN123" s="165" t="n">
        <v>470334</v>
      </c>
      <c r="EO123" s="165" t="n">
        <v>398924</v>
      </c>
      <c r="EP123" s="168">
        <f>IFERROR(EN123/(EO123*2.20462262185),0)</f>
        <v/>
      </c>
      <c r="EQ123" s="165" t="n">
        <v>225101</v>
      </c>
      <c r="ER123" s="165" t="n">
        <v>224508</v>
      </c>
      <c r="ES123" s="168">
        <f>IFERROR(EQ123/(ER123*2.20462262185),0)</f>
        <v/>
      </c>
      <c r="ET123" s="165" t="n">
        <v>121361</v>
      </c>
      <c r="EU123" s="165" t="n">
        <v>116752</v>
      </c>
      <c r="EV123" s="168">
        <f>IFERROR(ET123/(EU123*2.20462262185),0)</f>
        <v/>
      </c>
      <c r="EW123" s="165" t="n">
        <v>91797</v>
      </c>
      <c r="EX123" s="165" t="n">
        <v>56267</v>
      </c>
      <c r="EY123" s="168">
        <f>IFERROR(EW123/(EX123*2.20462262185),0)</f>
        <v/>
      </c>
      <c r="EZ123" s="165" t="n">
        <v>170164</v>
      </c>
      <c r="FA123" s="165" t="n">
        <v>112461</v>
      </c>
      <c r="FB123" s="168">
        <f>IFERROR(EZ123/(FA123*2.20462262185),0)</f>
        <v/>
      </c>
      <c r="FC123" s="165" t="n">
        <v>119791</v>
      </c>
      <c r="FD123" s="165" t="n">
        <v>66823</v>
      </c>
      <c r="FE123" s="168">
        <f>IFERROR(FC123/(FD123*2.20462262185),0)</f>
        <v/>
      </c>
      <c r="FF123" s="165" t="n">
        <v>75548</v>
      </c>
      <c r="FG123" s="165" t="n">
        <v>38637</v>
      </c>
      <c r="FH123" s="168">
        <f>IFERROR(FF123/(FG123*2.20462262185),0)</f>
        <v/>
      </c>
      <c r="FI123" s="165" t="n">
        <v>118028</v>
      </c>
      <c r="FJ123" s="165" t="n">
        <v>74421</v>
      </c>
      <c r="FK123" s="168">
        <f>IFERROR(FI123/(FJ123*2.20462262185),0)</f>
        <v/>
      </c>
      <c r="FL123" s="165" t="n">
        <v>387513</v>
      </c>
      <c r="FM123" s="165" t="n">
        <v>202418</v>
      </c>
      <c r="FN123" s="168">
        <f>IFERROR(FL123/(FM123*2.20462262185),0)</f>
        <v/>
      </c>
      <c r="FO123" s="165" t="n">
        <v>177616</v>
      </c>
      <c r="FP123" s="165" t="n">
        <v>114038</v>
      </c>
      <c r="FQ123" s="168">
        <f>IFERROR(FO123/(FP123*2.20462262185),0)</f>
        <v/>
      </c>
      <c r="FR123" s="165" t="n">
        <v>269290</v>
      </c>
      <c r="FS123" s="165" t="n">
        <v>187739</v>
      </c>
      <c r="FT123" s="168">
        <f>IFERROR(FR123/(FS123*2.20462262185),0)</f>
        <v/>
      </c>
    </row>
    <row r="124">
      <c r="A124" s="164" t="inlineStr">
        <is>
          <t>Turkey</t>
        </is>
      </c>
      <c r="B124" s="165">
        <f>SUM(I124,L124,O124,R124,U124,X124,AA124,AD124)</f>
        <v/>
      </c>
      <c r="C124" s="165">
        <f>SUM(J124,M124,P124,S124,V124,Y124,AB124,AE124)</f>
        <v/>
      </c>
      <c r="D124" s="166">
        <f>C124/1000000</f>
        <v/>
      </c>
      <c r="E124" s="166">
        <f>C124*2.20462262185/1000000</f>
        <v/>
      </c>
      <c r="F124" s="167">
        <f>IFERROR(B124/(C124/1000),0)</f>
        <v/>
      </c>
      <c r="G124" s="168">
        <f>IFERROR(B124/(C124*2.20462262185),0)</f>
        <v/>
      </c>
      <c r="I124" s="165" t="n">
        <v>1904941</v>
      </c>
      <c r="J124" s="165" t="n">
        <v>1700000</v>
      </c>
      <c r="K124" s="168">
        <f>IFERROR(I124/(J124*2.20462262185),0)</f>
        <v/>
      </c>
      <c r="L124" s="165" t="n">
        <v>596832</v>
      </c>
      <c r="M124" s="165" t="n">
        <v>530300</v>
      </c>
      <c r="N124" s="168">
        <f>IFERROR(L124/(M124*2.20462262185),0)</f>
        <v/>
      </c>
      <c r="O124" s="165" t="n">
        <v>64171</v>
      </c>
      <c r="P124" s="165" t="n">
        <v>22500</v>
      </c>
      <c r="Q124" s="168">
        <f>IFERROR(O124/(P124*2.20462262185),0)</f>
        <v/>
      </c>
      <c r="R124" s="165" t="n">
        <v>3304222</v>
      </c>
      <c r="S124" s="165" t="n">
        <v>3718000</v>
      </c>
      <c r="T124" s="168">
        <f>IFERROR(R124/(S124*2.20462262185),0)</f>
        <v/>
      </c>
      <c r="U124" s="165" t="n">
        <v>2900006</v>
      </c>
      <c r="V124" s="165" t="n">
        <v>3432200</v>
      </c>
      <c r="W124" s="168">
        <f>IFERROR(U124/(V124*2.20462262185),0)</f>
        <v/>
      </c>
      <c r="X124" s="165" t="n">
        <v>1470150</v>
      </c>
      <c r="Y124" s="165" t="n">
        <v>1782000</v>
      </c>
      <c r="Z124" s="168">
        <f>IFERROR(X124/(Y124*2.20462262185),0)</f>
        <v/>
      </c>
      <c r="AA124" s="165" t="n">
        <v>2517161</v>
      </c>
      <c r="AB124" s="165" t="n">
        <v>3058200</v>
      </c>
      <c r="AC124" s="168">
        <f>IFERROR(AA124/(AB124*2.20462262185),0)</f>
        <v/>
      </c>
      <c r="AD124" s="165" t="n">
        <v>924954</v>
      </c>
      <c r="AE124" s="165" t="n">
        <v>1122000</v>
      </c>
      <c r="AF124" s="168">
        <f>IFERROR(AD124/(AE124*2.20462262185),0)</f>
        <v/>
      </c>
      <c r="AG124" s="165" t="n">
        <v>723479</v>
      </c>
      <c r="AH124" s="165" t="n">
        <v>880000</v>
      </c>
      <c r="AI124" s="168">
        <f>IFERROR(AG124/(AH124*2.20462262185),0)</f>
        <v/>
      </c>
      <c r="AM124" s="165" t="n">
        <v>938957</v>
      </c>
      <c r="AN124" s="165" t="n">
        <v>1034500</v>
      </c>
      <c r="AO124" s="168">
        <f>IFERROR(AM124/(AN124*2.20462262185),0)</f>
        <v/>
      </c>
      <c r="AP124" s="165" t="n">
        <v>876070</v>
      </c>
      <c r="AQ124" s="165" t="n">
        <v>1016600</v>
      </c>
      <c r="AR124" s="168">
        <f>IFERROR(AP124/(AQ124*2.20462262185),0)</f>
        <v/>
      </c>
      <c r="AS124" s="165" t="n">
        <v>2150380</v>
      </c>
      <c r="AT124" s="165" t="n">
        <v>2533000</v>
      </c>
      <c r="AU124" s="168">
        <f>IFERROR(AS124/(AT124*2.20462262185),0)</f>
        <v/>
      </c>
      <c r="AV124" s="165" t="n">
        <v>1044478</v>
      </c>
      <c r="AW124" s="165" t="n">
        <v>1210000</v>
      </c>
      <c r="AX124" s="168">
        <f>IFERROR(AV124/(AW124*2.20462262185),0)</f>
        <v/>
      </c>
      <c r="BE124" s="165" t="n">
        <v>516254</v>
      </c>
      <c r="BF124" s="165" t="n">
        <v>528950</v>
      </c>
      <c r="BG124" s="168">
        <f>IFERROR(BE124/(BF124*2.20462262185),0)</f>
        <v/>
      </c>
      <c r="BH124" s="165" t="n">
        <v>417</v>
      </c>
      <c r="BI124" s="165" t="n">
        <v>900</v>
      </c>
      <c r="BJ124" s="168">
        <f>IFERROR(BH124/(BI124*2.20462262185),0)</f>
        <v/>
      </c>
      <c r="BZ124" s="165" t="n">
        <v>78681</v>
      </c>
      <c r="CA124" s="165" t="n">
        <v>26500</v>
      </c>
      <c r="CB124" s="168">
        <f>IFERROR(BZ124/(CA124*2.20462262185),0)</f>
        <v/>
      </c>
      <c r="CC124" s="165" t="n">
        <v>81552</v>
      </c>
      <c r="CD124" s="165" t="n">
        <v>22500</v>
      </c>
      <c r="CE124" s="168">
        <f>IFERROR(CC124/(CD124*2.20462262185),0)</f>
        <v/>
      </c>
      <c r="CX124" s="165" t="n">
        <v>13919</v>
      </c>
      <c r="CY124" s="165" t="n">
        <v>18705</v>
      </c>
      <c r="CZ124" s="168">
        <f>IFERROR(CX124/(CY124*2.20462262185),0)</f>
        <v/>
      </c>
      <c r="DG124" s="165" t="n">
        <v>30600</v>
      </c>
      <c r="DH124" s="165" t="n">
        <v>9000</v>
      </c>
      <c r="DI124" s="168">
        <f>IFERROR(DG124/(DH124*2.20462262185),0)</f>
        <v/>
      </c>
      <c r="DJ124" s="165" t="n">
        <v>7723</v>
      </c>
      <c r="DK124" s="165" t="n">
        <v>2000</v>
      </c>
      <c r="DL124" s="168">
        <f>IFERROR(DJ124/(DK124*2.20462262185),0)</f>
        <v/>
      </c>
      <c r="DS124" s="165" t="n">
        <v>3497</v>
      </c>
      <c r="DT124" s="165" t="n">
        <v>1200</v>
      </c>
      <c r="DU124" s="168">
        <f>IFERROR(DS124/(DT124*2.20462262185),0)</f>
        <v/>
      </c>
      <c r="DY124" s="165" t="n">
        <v>22516</v>
      </c>
      <c r="DZ124" s="165" t="n">
        <v>20000</v>
      </c>
      <c r="EA124" s="168">
        <f>IFERROR(DY124/(DZ124*2.20462262185),0)</f>
        <v/>
      </c>
      <c r="EB124" s="165" t="n">
        <v>71744</v>
      </c>
      <c r="EC124" s="165" t="n">
        <v>19000</v>
      </c>
      <c r="ED124" s="168">
        <f>IFERROR(EB124/(EC124*2.20462262185),0)</f>
        <v/>
      </c>
      <c r="EN124" s="165" t="n">
        <v>2519</v>
      </c>
      <c r="EO124" s="165" t="n">
        <v>1100</v>
      </c>
      <c r="EP124" s="168">
        <f>IFERROR(EN124/(EO124*2.20462262185),0)</f>
        <v/>
      </c>
      <c r="EQ124" s="165" t="n">
        <v>784</v>
      </c>
      <c r="ER124" s="165" t="n">
        <v>1154</v>
      </c>
      <c r="ES124" s="168">
        <f>IFERROR(EQ124/(ER124*2.20462262185),0)</f>
        <v/>
      </c>
      <c r="EW124" s="165" t="n">
        <v>1327</v>
      </c>
      <c r="EX124" s="165" t="n">
        <v>707</v>
      </c>
      <c r="EY124" s="168">
        <f>IFERROR(EW124/(EX124*2.20462262185),0)</f>
        <v/>
      </c>
      <c r="FF124" s="165" t="n">
        <v>172822</v>
      </c>
      <c r="FG124" s="165" t="n">
        <v>93262</v>
      </c>
      <c r="FH124" s="168">
        <f>IFERROR(FF124/(FG124*2.20462262185),0)</f>
        <v/>
      </c>
      <c r="FO124" s="165" t="n">
        <v>131456</v>
      </c>
      <c r="FP124" s="165" t="n">
        <v>38000</v>
      </c>
      <c r="FQ124" s="168">
        <f>IFERROR(FO124/(FP124*2.20462262185),0)</f>
        <v/>
      </c>
      <c r="FR124" s="165" t="n">
        <v>5290</v>
      </c>
      <c r="FS124" s="165" t="n">
        <v>5699</v>
      </c>
      <c r="FT124" s="168">
        <f>IFERROR(FR124/(FS124*2.20462262185),0)</f>
        <v/>
      </c>
    </row>
    <row r="125">
      <c r="A125" s="164" t="inlineStr">
        <is>
          <t>Egypt</t>
        </is>
      </c>
      <c r="B125" s="165">
        <f>SUM(I125,L125,O125,R125,U125,X125,AA125,AD125)</f>
        <v/>
      </c>
      <c r="C125" s="165">
        <f>SUM(J125,M125,P125,S125,V125,Y125,AB125,AE125)</f>
        <v/>
      </c>
      <c r="D125" s="166">
        <f>C125/1000000</f>
        <v/>
      </c>
      <c r="E125" s="166">
        <f>C125*2.20462262185/1000000</f>
        <v/>
      </c>
      <c r="F125" s="167">
        <f>IFERROR(B125/(C125/1000),0)</f>
        <v/>
      </c>
      <c r="G125" s="168">
        <f>IFERROR(B125/(C125*2.20462262185),0)</f>
        <v/>
      </c>
      <c r="I125" s="165" t="n">
        <v>2816185</v>
      </c>
      <c r="J125" s="165" t="n">
        <v>2442000</v>
      </c>
      <c r="K125" s="168">
        <f>IFERROR(I125/(J125*2.20462262185),0)</f>
        <v/>
      </c>
      <c r="L125" s="165" t="n">
        <v>3209057</v>
      </c>
      <c r="M125" s="165" t="n">
        <v>3410000</v>
      </c>
      <c r="N125" s="168">
        <f>IFERROR(L125/(M125*2.20462262185),0)</f>
        <v/>
      </c>
      <c r="O125" s="165" t="n">
        <v>84480</v>
      </c>
      <c r="P125" s="165" t="n">
        <v>88000</v>
      </c>
      <c r="Q125" s="168">
        <f>IFERROR(O125/(P125*2.20462262185),0)</f>
        <v/>
      </c>
      <c r="R125" s="165" t="n">
        <v>684658</v>
      </c>
      <c r="S125" s="165" t="n">
        <v>770000</v>
      </c>
      <c r="T125" s="168">
        <f>IFERROR(R125/(S125*2.20462262185),0)</f>
        <v/>
      </c>
      <c r="U125" s="165" t="n">
        <v>859854</v>
      </c>
      <c r="V125" s="165" t="n">
        <v>1034000</v>
      </c>
      <c r="W125" s="168">
        <f>IFERROR(U125/(V125*2.20462262185),0)</f>
        <v/>
      </c>
      <c r="X125" s="165" t="n">
        <v>746504</v>
      </c>
      <c r="Y125" s="165" t="n">
        <v>902000</v>
      </c>
      <c r="Z125" s="168">
        <f>IFERROR(X125/(Y125*2.20462262185),0)</f>
        <v/>
      </c>
      <c r="AA125" s="165" t="n">
        <v>1427712</v>
      </c>
      <c r="AB125" s="165" t="n">
        <v>1716000</v>
      </c>
      <c r="AC125" s="168">
        <f>IFERROR(AA125/(AB125*2.20462262185),0)</f>
        <v/>
      </c>
      <c r="AS125" s="165" t="n">
        <v>39413</v>
      </c>
      <c r="AT125" s="165" t="n">
        <v>38640</v>
      </c>
      <c r="AU125" s="168">
        <f>IFERROR(AS125/(AT125*2.20462262185),0)</f>
        <v/>
      </c>
    </row>
    <row r="126">
      <c r="A126" s="164" t="inlineStr">
        <is>
          <t>Indonesia</t>
        </is>
      </c>
      <c r="B126" s="165">
        <f>SUM(I126,L126,O126,R126,U126,X126,AA126,AD126)</f>
        <v/>
      </c>
      <c r="C126" s="165">
        <f>SUM(J126,M126,P126,S126,V126,Y126,AB126,AE126)</f>
        <v/>
      </c>
      <c r="D126" s="166">
        <f>C126/1000000</f>
        <v/>
      </c>
      <c r="E126" s="166">
        <f>C126*2.20462262185/1000000</f>
        <v/>
      </c>
      <c r="F126" s="167">
        <f>IFERROR(B126/(C126/1000),0)</f>
        <v/>
      </c>
      <c r="G126" s="168">
        <f>IFERROR(B126/(C126*2.20462262185),0)</f>
        <v/>
      </c>
      <c r="I126" s="165" t="n">
        <v>136400</v>
      </c>
      <c r="J126" s="165" t="n">
        <v>176000</v>
      </c>
      <c r="K126" s="168">
        <f>IFERROR(I126/(J126*2.20462262185),0)</f>
        <v/>
      </c>
      <c r="L126" s="165" t="n">
        <v>517220</v>
      </c>
      <c r="M126" s="165" t="n">
        <v>616000</v>
      </c>
      <c r="N126" s="168">
        <f>IFERROR(L126/(M126*2.20462262185),0)</f>
        <v/>
      </c>
      <c r="O126" s="165" t="n">
        <v>1169140</v>
      </c>
      <c r="P126" s="165" t="n">
        <v>1251832</v>
      </c>
      <c r="Q126" s="168">
        <f>IFERROR(O126/(P126*2.20462262185),0)</f>
        <v/>
      </c>
      <c r="R126" s="165" t="n">
        <v>699283</v>
      </c>
      <c r="S126" s="165" t="n">
        <v>717861</v>
      </c>
      <c r="T126" s="168">
        <f>IFERROR(R126/(S126*2.20462262185),0)</f>
        <v/>
      </c>
      <c r="U126" s="165" t="n">
        <v>1635953</v>
      </c>
      <c r="V126" s="165" t="n">
        <v>1914245</v>
      </c>
      <c r="W126" s="168">
        <f>IFERROR(U126/(V126*2.20462262185),0)</f>
        <v/>
      </c>
      <c r="X126" s="165" t="n">
        <v>453064</v>
      </c>
      <c r="Y126" s="165" t="n">
        <v>572000</v>
      </c>
      <c r="Z126" s="168">
        <f>IFERROR(X126/(Y126*2.20462262185),0)</f>
        <v/>
      </c>
      <c r="AA126" s="165" t="n">
        <v>1376542</v>
      </c>
      <c r="AB126" s="165" t="n">
        <v>1797115</v>
      </c>
      <c r="AC126" s="168">
        <f>IFERROR(AA126/(AB126*2.20462262185),0)</f>
        <v/>
      </c>
      <c r="AD126" s="165" t="n">
        <v>1771919</v>
      </c>
      <c r="AE126" s="165" t="n">
        <v>2236400</v>
      </c>
      <c r="AF126" s="168">
        <f>IFERROR(AD126/(AE126*2.20462262185),0)</f>
        <v/>
      </c>
      <c r="AG126" s="165" t="n">
        <v>469260</v>
      </c>
      <c r="AH126" s="165" t="n">
        <v>594000</v>
      </c>
      <c r="AI126" s="168">
        <f>IFERROR(AG126/(AH126*2.20462262185),0)</f>
        <v/>
      </c>
      <c r="AJ126" s="165" t="n">
        <v>209726</v>
      </c>
      <c r="AK126" s="165" t="n">
        <v>236500</v>
      </c>
      <c r="AL126" s="168">
        <f>IFERROR(AJ126/(AK126*2.20462262185),0)</f>
        <v/>
      </c>
      <c r="AM126" s="165" t="n">
        <v>1467987</v>
      </c>
      <c r="AN126" s="165" t="n">
        <v>1638900</v>
      </c>
      <c r="AO126" s="168">
        <f>IFERROR(AM126/(AN126*2.20462262185),0)</f>
        <v/>
      </c>
      <c r="AP126" s="165" t="n">
        <v>1566500</v>
      </c>
      <c r="AQ126" s="165" t="n">
        <v>1848000</v>
      </c>
      <c r="AR126" s="168">
        <f>IFERROR(AP126/(AQ126*2.20462262185),0)</f>
        <v/>
      </c>
      <c r="AS126" s="165" t="n">
        <v>2341021</v>
      </c>
      <c r="AT126" s="165" t="n">
        <v>2728000</v>
      </c>
      <c r="AU126" s="168">
        <f>IFERROR(AS126/(AT126*2.20462262185),0)</f>
        <v/>
      </c>
      <c r="AV126" s="165" t="n">
        <v>2022006</v>
      </c>
      <c r="AW126" s="165" t="n">
        <v>2445690</v>
      </c>
      <c r="AX126" s="168">
        <f>IFERROR(AV126/(AW126*2.20462262185),0)</f>
        <v/>
      </c>
      <c r="AY126" s="165" t="n">
        <v>2373700</v>
      </c>
      <c r="AZ126" s="165" t="n">
        <v>2652803</v>
      </c>
      <c r="BA126" s="168">
        <f>IFERROR(AY126/(AZ126*2.20462262185),0)</f>
        <v/>
      </c>
      <c r="BB126" s="165" t="n">
        <v>622080</v>
      </c>
      <c r="BC126" s="165" t="n">
        <v>695560</v>
      </c>
      <c r="BD126" s="168">
        <f>IFERROR(BB126/(BC126*2.20462262185),0)</f>
        <v/>
      </c>
      <c r="BE126" s="165" t="n">
        <v>1200777</v>
      </c>
      <c r="BF126" s="165" t="n">
        <v>1375000</v>
      </c>
      <c r="BG126" s="168">
        <f>IFERROR(BE126/(BF126*2.20462262185),0)</f>
        <v/>
      </c>
      <c r="BH126" s="165" t="n">
        <v>775426</v>
      </c>
      <c r="BI126" s="165" t="n">
        <v>924000</v>
      </c>
      <c r="BJ126" s="168">
        <f>IFERROR(BH126/(BI126*2.20462262185),0)</f>
        <v/>
      </c>
      <c r="BK126" s="165" t="n">
        <v>2181297</v>
      </c>
      <c r="BL126" s="165" t="n">
        <v>2598201</v>
      </c>
      <c r="BM126" s="168">
        <f>IFERROR(BK126/(BL126*2.20462262185),0)</f>
        <v/>
      </c>
      <c r="BN126" s="165" t="n">
        <v>1104125</v>
      </c>
      <c r="BO126" s="165" t="n">
        <v>1276000</v>
      </c>
      <c r="BP126" s="168">
        <f>IFERROR(BN126/(BO126*2.20462262185),0)</f>
        <v/>
      </c>
      <c r="BQ126" s="165" t="n">
        <v>1350305</v>
      </c>
      <c r="BR126" s="165" t="n">
        <v>1606000</v>
      </c>
      <c r="BS126" s="168">
        <f>IFERROR(BQ126/(BR126*2.20462262185),0)</f>
        <v/>
      </c>
      <c r="BT126" s="165" t="n">
        <v>2794451</v>
      </c>
      <c r="BU126" s="165" t="n">
        <v>3058000</v>
      </c>
      <c r="BV126" s="168">
        <f>IFERROR(BT126/(BU126*2.20462262185),0)</f>
        <v/>
      </c>
      <c r="BW126" s="165" t="n">
        <v>847770</v>
      </c>
      <c r="BX126" s="165" t="n">
        <v>924000</v>
      </c>
      <c r="BY126" s="168">
        <f>IFERROR(BW126/(BX126*2.20462262185),0)</f>
        <v/>
      </c>
      <c r="BZ126" s="165" t="n">
        <v>1535534</v>
      </c>
      <c r="CA126" s="165" t="n">
        <v>1672000</v>
      </c>
      <c r="CB126" s="168">
        <f>IFERROR(BZ126/(CA126*2.20462262185),0)</f>
        <v/>
      </c>
      <c r="CC126" s="165" t="n">
        <v>871145</v>
      </c>
      <c r="CD126" s="165" t="n">
        <v>946000</v>
      </c>
      <c r="CE126" s="168">
        <f>IFERROR(CC126/(CD126*2.20462262185),0)</f>
        <v/>
      </c>
      <c r="CF126" s="165" t="n">
        <v>920920</v>
      </c>
      <c r="CG126" s="165" t="n">
        <v>990000</v>
      </c>
      <c r="CH126" s="168">
        <f>IFERROR(CF126/(CG126*2.20462262185),0)</f>
        <v/>
      </c>
      <c r="CI126" s="165" t="n">
        <v>1696485</v>
      </c>
      <c r="CJ126" s="165" t="n">
        <v>1826000</v>
      </c>
      <c r="CK126" s="168">
        <f>IFERROR(CI126/(CJ126*2.20462262185),0)</f>
        <v/>
      </c>
      <c r="CL126" s="165" t="n">
        <v>1061243</v>
      </c>
      <c r="CM126" s="165" t="n">
        <v>1144000</v>
      </c>
      <c r="CN126" s="168">
        <f>IFERROR(CL126/(CM126*2.20462262185),0)</f>
        <v/>
      </c>
      <c r="CO126" s="165" t="n">
        <v>701028</v>
      </c>
      <c r="CP126" s="165" t="n">
        <v>748000</v>
      </c>
      <c r="CQ126" s="168">
        <f>IFERROR(CO126/(CP126*2.20462262185),0)</f>
        <v/>
      </c>
      <c r="CR126" s="165" t="n">
        <v>1167706</v>
      </c>
      <c r="CS126" s="165" t="n">
        <v>1298000</v>
      </c>
      <c r="CT126" s="168">
        <f>IFERROR(CR126/(CS126*2.20462262185),0)</f>
        <v/>
      </c>
      <c r="CU126" s="165" t="n">
        <v>1475706</v>
      </c>
      <c r="CV126" s="165" t="n">
        <v>1650000</v>
      </c>
      <c r="CW126" s="168">
        <f>IFERROR(CU126/(CV126*2.20462262185),0)</f>
        <v/>
      </c>
      <c r="CX126" s="165" t="n">
        <v>1917163</v>
      </c>
      <c r="CY126" s="165" t="n">
        <v>2112000</v>
      </c>
      <c r="CZ126" s="168">
        <f>IFERROR(CX126/(CY126*2.20462262185),0)</f>
        <v/>
      </c>
      <c r="DA126" s="165" t="n">
        <v>1750067</v>
      </c>
      <c r="DB126" s="165" t="n">
        <v>1936000</v>
      </c>
      <c r="DC126" s="168">
        <f>IFERROR(DA126/(DB126*2.20462262185),0)</f>
        <v/>
      </c>
      <c r="DD126" s="165" t="n">
        <v>697224</v>
      </c>
      <c r="DE126" s="165" t="n">
        <v>770000</v>
      </c>
      <c r="DF126" s="168">
        <f>IFERROR(DD126/(DE126*2.20462262185),0)</f>
        <v/>
      </c>
      <c r="EK126" s="165" t="n">
        <v>26774</v>
      </c>
      <c r="EL126" s="165" t="n">
        <v>19044</v>
      </c>
      <c r="EM126" s="168">
        <f>IFERROR(EK126/(EL126*2.20462262185),0)</f>
        <v/>
      </c>
      <c r="EQ126" s="165" t="n">
        <v>113766</v>
      </c>
      <c r="ER126" s="165" t="n">
        <v>146795</v>
      </c>
      <c r="ES126" s="168">
        <f>IFERROR(EQ126/(ER126*2.20462262185),0)</f>
        <v/>
      </c>
      <c r="ET126" s="165" t="n">
        <v>185870</v>
      </c>
      <c r="EU126" s="165" t="n">
        <v>246842</v>
      </c>
      <c r="EV126" s="168">
        <f>IFERROR(ET126/(EU126*2.20462262185),0)</f>
        <v/>
      </c>
      <c r="EW126" s="165" t="n">
        <v>454626</v>
      </c>
      <c r="EX126" s="165" t="n">
        <v>361752</v>
      </c>
      <c r="EY126" s="168">
        <f>IFERROR(EW126/(EX126*2.20462262185),0)</f>
        <v/>
      </c>
      <c r="EZ126" s="165" t="n">
        <v>52261</v>
      </c>
      <c r="FA126" s="165" t="n">
        <v>73610</v>
      </c>
      <c r="FB126" s="168">
        <f>IFERROR(EZ126/(FA126*2.20462262185),0)</f>
        <v/>
      </c>
      <c r="FC126" s="165" t="n">
        <v>194464</v>
      </c>
      <c r="FD126" s="165" t="n">
        <v>271113</v>
      </c>
      <c r="FE126" s="168">
        <f>IFERROR(FC126/(FD126*2.20462262185),0)</f>
        <v/>
      </c>
      <c r="FF126" s="165" t="n">
        <v>364582</v>
      </c>
      <c r="FG126" s="165" t="n">
        <v>515924</v>
      </c>
      <c r="FH126" s="168">
        <f>IFERROR(FF126/(FG126*2.20462262185),0)</f>
        <v/>
      </c>
      <c r="FI126" s="165" t="n">
        <v>240146</v>
      </c>
      <c r="FJ126" s="165" t="n">
        <v>342364</v>
      </c>
      <c r="FK126" s="168">
        <f>IFERROR(FI126/(FJ126*2.20462262185),0)</f>
        <v/>
      </c>
      <c r="FL126" s="165" t="n">
        <v>421473</v>
      </c>
      <c r="FM126" s="165" t="n">
        <v>614053</v>
      </c>
      <c r="FN126" s="168">
        <f>IFERROR(FL126/(FM126*2.20462262185),0)</f>
        <v/>
      </c>
      <c r="FO126" s="165" t="n">
        <v>172230</v>
      </c>
      <c r="FP126" s="165" t="n">
        <v>246043</v>
      </c>
      <c r="FQ126" s="168">
        <f>IFERROR(FO126/(FP126*2.20462262185),0)</f>
        <v/>
      </c>
      <c r="FR126" s="165" t="n">
        <v>334270</v>
      </c>
      <c r="FS126" s="165" t="n">
        <v>486776</v>
      </c>
      <c r="FT126" s="168">
        <f>IFERROR(FR126/(FS126*2.20462262185),0)</f>
        <v/>
      </c>
    </row>
    <row r="127">
      <c r="A127" s="169" t="inlineStr">
        <is>
          <t>Peru</t>
        </is>
      </c>
      <c r="B127" s="170">
        <f>SUM(I127,L127,O127,R127,U127,X127,AA127,AD127)</f>
        <v/>
      </c>
      <c r="C127" s="170">
        <f>SUM(J127,M127,P127,S127,V127,Y127,AB127,AE127)</f>
        <v/>
      </c>
      <c r="D127" s="171">
        <f>C127/1000000</f>
        <v/>
      </c>
      <c r="E127" s="171">
        <f>C127*2.20462262185/1000000</f>
        <v/>
      </c>
      <c r="F127" s="172">
        <f>IFERROR(B127/(C127/1000),0)</f>
        <v/>
      </c>
      <c r="G127" s="173">
        <f>IFERROR(B127/(C127*2.20462262185),0)</f>
        <v/>
      </c>
      <c r="I127" s="170" t="n">
        <v>838397</v>
      </c>
      <c r="J127" s="170" t="n">
        <v>830059</v>
      </c>
      <c r="K127" s="173">
        <f>IFERROR(I127/(J127*2.20462262185),0)</f>
        <v/>
      </c>
      <c r="L127" s="170" t="n">
        <v>1143068</v>
      </c>
      <c r="M127" s="170" t="n">
        <v>1003051</v>
      </c>
      <c r="N127" s="173">
        <f>IFERROR(L127/(M127*2.20462262185),0)</f>
        <v/>
      </c>
      <c r="O127" s="170" t="n">
        <v>610029</v>
      </c>
      <c r="P127" s="170" t="n">
        <v>682102</v>
      </c>
      <c r="Q127" s="173">
        <f>IFERROR(O127/(P127*2.20462262185),0)</f>
        <v/>
      </c>
      <c r="R127" s="170" t="n">
        <v>1314527</v>
      </c>
      <c r="S127" s="170" t="n">
        <v>1529799</v>
      </c>
      <c r="T127" s="173">
        <f>IFERROR(R127/(S127*2.20462262185),0)</f>
        <v/>
      </c>
      <c r="U127" s="170" t="n">
        <v>841888</v>
      </c>
      <c r="V127" s="170" t="n">
        <v>991443</v>
      </c>
      <c r="W127" s="173">
        <f>IFERROR(U127/(V127*2.20462262185),0)</f>
        <v/>
      </c>
      <c r="X127" s="170" t="n">
        <v>665941</v>
      </c>
      <c r="Y127" s="170" t="n">
        <v>785544</v>
      </c>
      <c r="Z127" s="173">
        <f>IFERROR(X127/(Y127*2.20462262185),0)</f>
        <v/>
      </c>
      <c r="AA127" s="170" t="n">
        <v>558200</v>
      </c>
      <c r="AB127" s="170" t="n">
        <v>667228</v>
      </c>
      <c r="AC127" s="173">
        <f>IFERROR(AA127/(AB127*2.20462262185),0)</f>
        <v/>
      </c>
      <c r="AD127" s="170" t="n">
        <v>383703</v>
      </c>
      <c r="AE127" s="170" t="n">
        <v>445041</v>
      </c>
      <c r="AF127" s="173">
        <f>IFERROR(AD127/(AE127*2.20462262185),0)</f>
        <v/>
      </c>
      <c r="AG127" s="170" t="n">
        <v>490493</v>
      </c>
      <c r="AH127" s="170" t="n">
        <v>562259</v>
      </c>
      <c r="AI127" s="173">
        <f>IFERROR(AG127/(AH127*2.20462262185),0)</f>
        <v/>
      </c>
      <c r="AJ127" s="170" t="n">
        <v>613573</v>
      </c>
      <c r="AK127" s="170" t="n">
        <v>700118</v>
      </c>
      <c r="AL127" s="173">
        <f>IFERROR(AJ127/(AK127*2.20462262185),0)</f>
        <v/>
      </c>
      <c r="AM127" s="170" t="n">
        <v>607748</v>
      </c>
      <c r="AN127" s="170" t="n">
        <v>656064</v>
      </c>
      <c r="AO127" s="173">
        <f>IFERROR(AM127/(AN127*2.20462262185),0)</f>
        <v/>
      </c>
      <c r="AP127" s="170" t="n">
        <v>558697</v>
      </c>
      <c r="AQ127" s="170" t="n">
        <v>610526</v>
      </c>
      <c r="AR127" s="173">
        <f>IFERROR(AP127/(AQ127*2.20462262185),0)</f>
        <v/>
      </c>
      <c r="AS127" s="170" t="n">
        <v>783037</v>
      </c>
      <c r="AT127" s="170" t="n">
        <v>864953</v>
      </c>
      <c r="AU127" s="173">
        <f>IFERROR(AS127/(AT127*2.20462262185),0)</f>
        <v/>
      </c>
      <c r="AV127" s="170" t="n">
        <v>456149</v>
      </c>
      <c r="AW127" s="170" t="n">
        <v>374542</v>
      </c>
      <c r="AX127" s="173">
        <f>IFERROR(AV127/(AW127*2.20462262185),0)</f>
        <v/>
      </c>
      <c r="AY127" s="170" t="n">
        <v>1415026</v>
      </c>
      <c r="AZ127" s="170" t="n">
        <v>1121872</v>
      </c>
      <c r="BA127" s="173">
        <f>IFERROR(AY127/(AZ127*2.20462262185),0)</f>
        <v/>
      </c>
      <c r="BB127" s="170" t="n">
        <v>1339420</v>
      </c>
      <c r="BC127" s="170" t="n">
        <v>1096582</v>
      </c>
      <c r="BD127" s="173">
        <f>IFERROR(BB127/(BC127*2.20462262185),0)</f>
        <v/>
      </c>
      <c r="BE127" s="170" t="n">
        <v>863149</v>
      </c>
      <c r="BF127" s="170" t="n">
        <v>722686</v>
      </c>
      <c r="BG127" s="173">
        <f>IFERROR(BE127/(BF127*2.20462262185),0)</f>
        <v/>
      </c>
      <c r="BH127" s="170" t="n">
        <v>559161</v>
      </c>
      <c r="BI127" s="170" t="n">
        <v>468170</v>
      </c>
      <c r="BJ127" s="173">
        <f>IFERROR(BH127/(BI127*2.20462262185),0)</f>
        <v/>
      </c>
      <c r="BK127" s="170" t="n">
        <v>896375</v>
      </c>
      <c r="BL127" s="170" t="n">
        <v>749490</v>
      </c>
      <c r="BM127" s="173">
        <f>IFERROR(BK127/(BL127*2.20462262185),0)</f>
        <v/>
      </c>
      <c r="BN127" s="170" t="n">
        <v>508656</v>
      </c>
      <c r="BO127" s="170" t="n">
        <v>420530</v>
      </c>
      <c r="BP127" s="173">
        <f>IFERROR(BN127/(BO127*2.20462262185),0)</f>
        <v/>
      </c>
      <c r="BQ127" s="170" t="n">
        <v>342870</v>
      </c>
      <c r="BR127" s="170" t="n">
        <v>280896</v>
      </c>
      <c r="BS127" s="173">
        <f>IFERROR(BQ127/(BR127*2.20462262185),0)</f>
        <v/>
      </c>
      <c r="BT127" s="170" t="n">
        <v>313523</v>
      </c>
      <c r="BU127" s="170" t="n">
        <v>256753</v>
      </c>
      <c r="BV127" s="173">
        <f>IFERROR(BT127/(BU127*2.20462262185),0)</f>
        <v/>
      </c>
      <c r="BW127" s="170" t="n">
        <v>164298</v>
      </c>
      <c r="BX127" s="170" t="n">
        <v>139908</v>
      </c>
      <c r="BY127" s="173">
        <f>IFERROR(BW127/(BX127*2.20462262185),0)</f>
        <v/>
      </c>
      <c r="BZ127" s="170" t="n">
        <v>1137493</v>
      </c>
      <c r="CA127" s="170" t="n">
        <v>983861</v>
      </c>
      <c r="CB127" s="173">
        <f>IFERROR(BZ127/(CA127*2.20462262185),0)</f>
        <v/>
      </c>
      <c r="CI127" s="170" t="n">
        <v>48057</v>
      </c>
      <c r="CJ127" s="170" t="n">
        <v>47030</v>
      </c>
      <c r="CK127" s="173">
        <f>IFERROR(CI127/(CJ127*2.20462262185),0)</f>
        <v/>
      </c>
      <c r="CL127" s="170" t="n">
        <v>47180</v>
      </c>
      <c r="CM127" s="170" t="n">
        <v>46940</v>
      </c>
      <c r="CN127" s="173">
        <f>IFERROR(CL127/(CM127*2.20462262185),0)</f>
        <v/>
      </c>
      <c r="CO127" s="170" t="n">
        <v>186221</v>
      </c>
      <c r="CP127" s="170" t="n">
        <v>184975</v>
      </c>
      <c r="CQ127" s="173">
        <f>IFERROR(CO127/(CP127*2.20462262185),0)</f>
        <v/>
      </c>
      <c r="CR127" s="170" t="n">
        <v>226126</v>
      </c>
      <c r="CS127" s="170" t="n">
        <v>232140</v>
      </c>
      <c r="CT127" s="173">
        <f>IFERROR(CR127/(CS127*2.20462262185),0)</f>
        <v/>
      </c>
      <c r="CU127" s="170" t="n">
        <v>373180</v>
      </c>
      <c r="CV127" s="170" t="n">
        <v>392035</v>
      </c>
      <c r="CW127" s="173">
        <f>IFERROR(CU127/(CV127*2.20462262185),0)</f>
        <v/>
      </c>
      <c r="CX127" s="170" t="n">
        <v>792473</v>
      </c>
      <c r="CY127" s="170" t="n">
        <v>793648</v>
      </c>
      <c r="CZ127" s="173">
        <f>IFERROR(CX127/(CY127*2.20462262185),0)</f>
        <v/>
      </c>
      <c r="DA127" s="170" t="n">
        <v>472663</v>
      </c>
      <c r="DB127" s="170" t="n">
        <v>491937</v>
      </c>
      <c r="DC127" s="173">
        <f>IFERROR(DA127/(DB127*2.20462262185),0)</f>
        <v/>
      </c>
      <c r="DD127" s="170" t="n">
        <v>209467</v>
      </c>
      <c r="DE127" s="170" t="n">
        <v>256478</v>
      </c>
      <c r="DF127" s="173">
        <f>IFERROR(DD127/(DE127*2.20462262185),0)</f>
        <v/>
      </c>
      <c r="DG127" s="170" t="n">
        <v>342523</v>
      </c>
      <c r="DH127" s="170" t="n">
        <v>398221</v>
      </c>
      <c r="DI127" s="173">
        <f>IFERROR(DG127/(DH127*2.20462262185),0)</f>
        <v/>
      </c>
      <c r="DJ127" s="170" t="n">
        <v>218116</v>
      </c>
      <c r="DK127" s="170" t="n">
        <v>257531</v>
      </c>
      <c r="DL127" s="173">
        <f>IFERROR(DJ127/(DK127*2.20462262185),0)</f>
        <v/>
      </c>
      <c r="DM127" s="170" t="n">
        <v>514182</v>
      </c>
      <c r="DN127" s="170" t="n">
        <v>609457</v>
      </c>
      <c r="DO127" s="173">
        <f>IFERROR(DM127/(DN127*2.20462262185),0)</f>
        <v/>
      </c>
      <c r="DV127" s="170" t="n">
        <v>269154</v>
      </c>
      <c r="DW127" s="170" t="n">
        <v>233285</v>
      </c>
      <c r="DX127" s="173">
        <f>IFERROR(DV127/(DW127*2.20462262185),0)</f>
        <v/>
      </c>
      <c r="DY127" s="170" t="n">
        <v>207852</v>
      </c>
      <c r="DZ127" s="170" t="n">
        <v>204248</v>
      </c>
      <c r="EA127" s="173">
        <f>IFERROR(DY127/(DZ127*2.20462262185),0)</f>
        <v/>
      </c>
      <c r="EB127" s="170" t="n">
        <v>268983</v>
      </c>
      <c r="EC127" s="170" t="n">
        <v>258749</v>
      </c>
      <c r="ED127" s="173">
        <f>IFERROR(EB127/(EC127*2.20462262185),0)</f>
        <v/>
      </c>
      <c r="EE127" s="170" t="n">
        <v>460864</v>
      </c>
      <c r="EF127" s="170" t="n">
        <v>421216</v>
      </c>
      <c r="EG127" s="173">
        <f>IFERROR(EE127/(EF127*2.20462262185),0)</f>
        <v/>
      </c>
      <c r="EH127" s="170" t="n">
        <v>266657</v>
      </c>
      <c r="EI127" s="170" t="n">
        <v>256835</v>
      </c>
      <c r="EJ127" s="173">
        <f>IFERROR(EH127/(EI127*2.20462262185),0)</f>
        <v/>
      </c>
      <c r="EK127" s="170" t="n">
        <v>395641</v>
      </c>
      <c r="EL127" s="170" t="n">
        <v>352296</v>
      </c>
      <c r="EM127" s="173">
        <f>IFERROR(EK127/(EL127*2.20462262185),0)</f>
        <v/>
      </c>
      <c r="EZ127" s="170" t="n">
        <v>120341</v>
      </c>
      <c r="FA127" s="170" t="n">
        <v>74160</v>
      </c>
      <c r="FB127" s="173">
        <f>IFERROR(EZ127/(FA127*2.20462262185),0)</f>
        <v/>
      </c>
      <c r="FC127" s="170" t="n">
        <v>1044865</v>
      </c>
      <c r="FD127" s="170" t="n">
        <v>687433</v>
      </c>
      <c r="FE127" s="173">
        <f>IFERROR(FC127/(FD127*2.20462262185),0)</f>
        <v/>
      </c>
      <c r="FF127" s="170" t="n">
        <v>395918</v>
      </c>
      <c r="FG127" s="170" t="n">
        <v>282008</v>
      </c>
      <c r="FH127" s="173">
        <f>IFERROR(FF127/(FG127*2.20462262185),0)</f>
        <v/>
      </c>
      <c r="FI127" s="170" t="n">
        <v>1571537</v>
      </c>
      <c r="FJ127" s="170" t="n">
        <v>1122344</v>
      </c>
      <c r="FK127" s="173">
        <f>IFERROR(FI127/(FJ127*2.20462262185),0)</f>
        <v/>
      </c>
      <c r="FL127" s="170" t="n">
        <v>192145</v>
      </c>
      <c r="FM127" s="170" t="n">
        <v>115102</v>
      </c>
      <c r="FN127" s="173">
        <f>IFERROR(FL127/(FM127*2.20462262185),0)</f>
        <v/>
      </c>
      <c r="FO127" s="170" t="n">
        <v>92518</v>
      </c>
      <c r="FP127" s="170" t="n">
        <v>70826</v>
      </c>
      <c r="FQ127" s="173">
        <f>IFERROR(FO127/(FP127*2.20462262185),0)</f>
        <v/>
      </c>
      <c r="FR127" s="170" t="n">
        <v>1415903</v>
      </c>
      <c r="FS127" s="170" t="n">
        <v>1080705</v>
      </c>
      <c r="FT127" s="173">
        <f>IFERROR(FR127/(FS127*2.20462262185),0)</f>
        <v/>
      </c>
    </row>
    <row r="128">
      <c r="A128" s="164" t="inlineStr">
        <is>
          <t>Pakistan</t>
        </is>
      </c>
      <c r="B128" s="165">
        <f>SUM(I128,L128,O128,R128,U128,X128,AA128,AD128)</f>
        <v/>
      </c>
      <c r="C128" s="165">
        <f>SUM(J128,M128,P128,S128,V128,Y128,AB128,AE128)</f>
        <v/>
      </c>
      <c r="D128" s="166">
        <f>C128/1000000</f>
        <v/>
      </c>
      <c r="E128" s="166">
        <f>C128*2.20462262185/1000000</f>
        <v/>
      </c>
      <c r="F128" s="167">
        <f>IFERROR(B128/(C128/1000),0)</f>
        <v/>
      </c>
      <c r="G128" s="168">
        <f>IFERROR(B128/(C128*2.20462262185),0)</f>
        <v/>
      </c>
      <c r="R128" s="165" t="n">
        <v>844622</v>
      </c>
      <c r="S128" s="165" t="n">
        <v>990000</v>
      </c>
      <c r="T128" s="168">
        <f>IFERROR(R128/(S128*2.20462262185),0)</f>
        <v/>
      </c>
      <c r="U128" s="165" t="n">
        <v>1281577</v>
      </c>
      <c r="V128" s="165" t="n">
        <v>1540000</v>
      </c>
      <c r="W128" s="168">
        <f>IFERROR(U128/(V128*2.20462262185),0)</f>
        <v/>
      </c>
      <c r="AG128" s="165" t="n">
        <v>3220361</v>
      </c>
      <c r="AH128" s="165" t="n">
        <v>3806000</v>
      </c>
      <c r="AI128" s="168">
        <f>IFERROR(AG128/(AH128*2.20462262185),0)</f>
        <v/>
      </c>
      <c r="AJ128" s="165" t="n">
        <v>1542530</v>
      </c>
      <c r="AK128" s="165" t="n">
        <v>1848000</v>
      </c>
      <c r="AL128" s="168">
        <f>IFERROR(AJ128/(AK128*2.20462262185),0)</f>
        <v/>
      </c>
      <c r="AM128" s="165" t="n">
        <v>3679548</v>
      </c>
      <c r="AN128" s="165" t="n">
        <v>4378000</v>
      </c>
      <c r="AO128" s="168">
        <f>IFERROR(AM128/(AN128*2.20462262185),0)</f>
        <v/>
      </c>
      <c r="AP128" s="165" t="n">
        <v>3371180</v>
      </c>
      <c r="AQ128" s="165" t="n">
        <v>4048000</v>
      </c>
      <c r="AR128" s="168">
        <f>IFERROR(AP128/(AQ128*2.20462262185),0)</f>
        <v/>
      </c>
      <c r="AS128" s="165" t="n">
        <v>4392500</v>
      </c>
      <c r="AT128" s="165" t="n">
        <v>5544000</v>
      </c>
      <c r="AU128" s="168">
        <f>IFERROR(AS128/(AT128*2.20462262185),0)</f>
        <v/>
      </c>
      <c r="AV128" s="165" t="n">
        <v>2778846</v>
      </c>
      <c r="AW128" s="165" t="n">
        <v>3498000</v>
      </c>
      <c r="AX128" s="168">
        <f>IFERROR(AV128/(AW128*2.20462262185),0)</f>
        <v/>
      </c>
      <c r="AY128" s="165" t="n">
        <v>7894088</v>
      </c>
      <c r="AZ128" s="165" t="n">
        <v>9262000</v>
      </c>
      <c r="BA128" s="168">
        <f>IFERROR(AY128/(AZ128*2.20462262185),0)</f>
        <v/>
      </c>
      <c r="BB128" s="165" t="n">
        <v>6338260</v>
      </c>
      <c r="BC128" s="165" t="n">
        <v>7326000</v>
      </c>
      <c r="BD128" s="168">
        <f>IFERROR(BB128/(BC128*2.20462262185),0)</f>
        <v/>
      </c>
      <c r="BE128" s="165" t="n">
        <v>7890485</v>
      </c>
      <c r="BF128" s="165" t="n">
        <v>9130000</v>
      </c>
      <c r="BG128" s="168">
        <f>IFERROR(BE128/(BF128*2.20462262185),0)</f>
        <v/>
      </c>
      <c r="BH128" s="165" t="n">
        <v>6391192</v>
      </c>
      <c r="BI128" s="165" t="n">
        <v>7590000</v>
      </c>
      <c r="BJ128" s="168">
        <f>IFERROR(BH128/(BI128*2.20462262185),0)</f>
        <v/>
      </c>
      <c r="BK128" s="165" t="n">
        <v>5236908</v>
      </c>
      <c r="BL128" s="165" t="n">
        <v>6116000</v>
      </c>
      <c r="BM128" s="168">
        <f>IFERROR(BK128/(BL128*2.20462262185),0)</f>
        <v/>
      </c>
      <c r="BN128" s="165" t="n">
        <v>11384744</v>
      </c>
      <c r="BO128" s="165" t="n">
        <v>12870000</v>
      </c>
      <c r="BP128" s="168">
        <f>IFERROR(BN128/(BO128*2.20462262185),0)</f>
        <v/>
      </c>
      <c r="BQ128" s="165" t="n">
        <v>11129772</v>
      </c>
      <c r="BR128" s="165" t="n">
        <v>11926000</v>
      </c>
      <c r="BS128" s="168">
        <f>IFERROR(BQ128/(BR128*2.20462262185),0)</f>
        <v/>
      </c>
      <c r="BT128" s="165" t="n">
        <v>9185690</v>
      </c>
      <c r="BU128" s="165" t="n">
        <v>9660610</v>
      </c>
      <c r="BV128" s="168">
        <f>IFERROR(BT128/(BU128*2.20462262185),0)</f>
        <v/>
      </c>
      <c r="BW128" s="165" t="n">
        <v>6663647</v>
      </c>
      <c r="BX128" s="165" t="n">
        <v>6884850</v>
      </c>
      <c r="BY128" s="168">
        <f>IFERROR(BW128/(BX128*2.20462262185),0)</f>
        <v/>
      </c>
      <c r="BZ128" s="165" t="n">
        <v>3400411</v>
      </c>
      <c r="CA128" s="165" t="n">
        <v>3520000</v>
      </c>
      <c r="CB128" s="168">
        <f>IFERROR(BZ128/(CA128*2.20462262185),0)</f>
        <v/>
      </c>
      <c r="CC128" s="165" t="n">
        <v>5017825</v>
      </c>
      <c r="CD128" s="165" t="n">
        <v>5140648</v>
      </c>
      <c r="CE128" s="168">
        <f>IFERROR(CC128/(CD128*2.20462262185),0)</f>
        <v/>
      </c>
      <c r="CF128" s="165" t="n">
        <v>7830378</v>
      </c>
      <c r="CG128" s="165" t="n">
        <v>8074000</v>
      </c>
      <c r="CH128" s="168">
        <f>IFERROR(CF128/(CG128*2.20462262185),0)</f>
        <v/>
      </c>
      <c r="CI128" s="165" t="n">
        <v>6613661</v>
      </c>
      <c r="CJ128" s="165" t="n">
        <v>6820000</v>
      </c>
      <c r="CK128" s="168">
        <f>IFERROR(CI128/(CJ128*2.20462262185),0)</f>
        <v/>
      </c>
      <c r="CL128" s="165" t="n">
        <v>9490030</v>
      </c>
      <c r="CM128" s="165" t="n">
        <v>9790000</v>
      </c>
      <c r="CN128" s="168">
        <f>IFERROR(CL128/(CM128*2.20462262185),0)</f>
        <v/>
      </c>
      <c r="CO128" s="165" t="n">
        <v>4926559</v>
      </c>
      <c r="CP128" s="165" t="n">
        <v>5170000</v>
      </c>
      <c r="CQ128" s="168">
        <f>IFERROR(CO128/(CP128*2.20462262185),0)</f>
        <v/>
      </c>
      <c r="CR128" s="165" t="n">
        <v>3232933</v>
      </c>
      <c r="CS128" s="165" t="n">
        <v>3476000</v>
      </c>
      <c r="CT128" s="168">
        <f>IFERROR(CR128/(CS128*2.20462262185),0)</f>
        <v/>
      </c>
      <c r="CU128" s="165" t="n">
        <v>9039199</v>
      </c>
      <c r="CV128" s="165" t="n">
        <v>9746000</v>
      </c>
      <c r="CW128" s="168">
        <f>IFERROR(CU128/(CV128*2.20462262185),0)</f>
        <v/>
      </c>
      <c r="CX128" s="165" t="n">
        <v>8503172</v>
      </c>
      <c r="CY128" s="165" t="n">
        <v>9240000</v>
      </c>
      <c r="CZ128" s="168">
        <f>IFERROR(CX128/(CY128*2.20462262185),0)</f>
        <v/>
      </c>
      <c r="DA128" s="165" t="n">
        <v>8589988</v>
      </c>
      <c r="DB128" s="165" t="n">
        <v>9306000</v>
      </c>
      <c r="DC128" s="168">
        <f>IFERROR(DA128/(DB128*2.20462262185),0)</f>
        <v/>
      </c>
      <c r="DD128" s="165" t="n">
        <v>8157248</v>
      </c>
      <c r="DE128" s="165" t="n">
        <v>8074000</v>
      </c>
      <c r="DF128" s="168">
        <f>IFERROR(DD128/(DE128*2.20462262185),0)</f>
        <v/>
      </c>
      <c r="DG128" s="165" t="n">
        <v>8501658</v>
      </c>
      <c r="DH128" s="165" t="n">
        <v>9240000</v>
      </c>
      <c r="DI128" s="168">
        <f>IFERROR(DG128/(DH128*2.20462262185),0)</f>
        <v/>
      </c>
      <c r="DJ128" s="165" t="n">
        <v>7965278</v>
      </c>
      <c r="DK128" s="165" t="n">
        <v>8250000</v>
      </c>
      <c r="DL128" s="168">
        <f>IFERROR(DJ128/(DK128*2.20462262185),0)</f>
        <v/>
      </c>
      <c r="DM128" s="165" t="n">
        <v>5104648</v>
      </c>
      <c r="DN128" s="165" t="n">
        <v>4972000</v>
      </c>
      <c r="DO128" s="168">
        <f>IFERROR(DM128/(DN128*2.20462262185),0)</f>
        <v/>
      </c>
      <c r="DP128" s="165" t="n">
        <v>2729342</v>
      </c>
      <c r="DQ128" s="165" t="n">
        <v>2772000</v>
      </c>
      <c r="DR128" s="168">
        <f>IFERROR(DP128/(DQ128*2.20462262185),0)</f>
        <v/>
      </c>
      <c r="DS128" s="165" t="n">
        <v>6616467</v>
      </c>
      <c r="DT128" s="165" t="n">
        <v>6688000</v>
      </c>
      <c r="DU128" s="168">
        <f>IFERROR(DS128/(DT128*2.20462262185),0)</f>
        <v/>
      </c>
      <c r="DV128" s="165" t="n">
        <v>3893739</v>
      </c>
      <c r="DW128" s="165" t="n">
        <v>4026000</v>
      </c>
      <c r="DX128" s="168">
        <f>IFERROR(DV128/(DW128*2.20462262185),0)</f>
        <v/>
      </c>
      <c r="DY128" s="165" t="n">
        <v>3673670</v>
      </c>
      <c r="DZ128" s="165" t="n">
        <v>4007608</v>
      </c>
      <c r="EA128" s="168">
        <f>IFERROR(DY128/(DZ128*2.20462262185),0)</f>
        <v/>
      </c>
    </row>
    <row r="129">
      <c r="A129" s="169" t="inlineStr">
        <is>
          <t>Philippines</t>
        </is>
      </c>
      <c r="B129" s="170">
        <f>SUM(I129,L129,O129,R129,U129,X129,AA129,AD129)</f>
        <v/>
      </c>
      <c r="C129" s="170">
        <f>SUM(J129,M129,P129,S129,V129,Y129,AB129,AE129)</f>
        <v/>
      </c>
      <c r="D129" s="171">
        <f>C129/1000000</f>
        <v/>
      </c>
      <c r="E129" s="171">
        <f>C129*2.20462262185/1000000</f>
        <v/>
      </c>
      <c r="F129" s="172">
        <f>IFERROR(B129/(C129/1000),0)</f>
        <v/>
      </c>
      <c r="G129" s="173">
        <f>IFERROR(B129/(C129*2.20462262185),0)</f>
        <v/>
      </c>
      <c r="I129" s="170" t="n">
        <v>359929</v>
      </c>
      <c r="J129" s="170" t="n">
        <v>450203</v>
      </c>
      <c r="K129" s="173">
        <f>IFERROR(I129/(J129*2.20462262185),0)</f>
        <v/>
      </c>
      <c r="L129" s="170" t="n">
        <v>58853</v>
      </c>
      <c r="M129" s="170" t="n">
        <v>100695</v>
      </c>
      <c r="N129" s="173">
        <f>IFERROR(L129/(M129*2.20462262185),0)</f>
        <v/>
      </c>
      <c r="O129" s="170" t="n">
        <v>232654</v>
      </c>
      <c r="P129" s="170" t="n">
        <v>381781</v>
      </c>
      <c r="Q129" s="173">
        <f>IFERROR(O129/(P129*2.20462262185),0)</f>
        <v/>
      </c>
      <c r="R129" s="170" t="n">
        <v>177160</v>
      </c>
      <c r="S129" s="170" t="n">
        <v>206000</v>
      </c>
      <c r="T129" s="173">
        <f>IFERROR(R129/(S129*2.20462262185),0)</f>
        <v/>
      </c>
      <c r="U129" s="170" t="n">
        <v>74902</v>
      </c>
      <c r="V129" s="170" t="n">
        <v>102605</v>
      </c>
      <c r="W129" s="173">
        <f>IFERROR(U129/(V129*2.20462262185),0)</f>
        <v/>
      </c>
      <c r="X129" s="170" t="n">
        <v>180070</v>
      </c>
      <c r="Y129" s="170" t="n">
        <v>345515</v>
      </c>
      <c r="Z129" s="173">
        <f>IFERROR(X129/(Y129*2.20462262185),0)</f>
        <v/>
      </c>
      <c r="AA129" s="170" t="n">
        <v>127933</v>
      </c>
      <c r="AB129" s="170" t="n">
        <v>205258</v>
      </c>
      <c r="AC129" s="173">
        <f>IFERROR(AA129/(AB129*2.20462262185),0)</f>
        <v/>
      </c>
      <c r="AD129" s="170" t="n">
        <v>102742</v>
      </c>
      <c r="AE129" s="170" t="n">
        <v>197715</v>
      </c>
      <c r="AF129" s="173">
        <f>IFERROR(AD129/(AE129*2.20462262185),0)</f>
        <v/>
      </c>
      <c r="BE129" s="170" t="n">
        <v>18678</v>
      </c>
      <c r="BF129" s="170" t="n">
        <v>18960</v>
      </c>
      <c r="BG129" s="173">
        <f>IFERROR(BE129/(BF129*2.20462262185),0)</f>
        <v/>
      </c>
      <c r="DJ129" s="170" t="n">
        <v>138985</v>
      </c>
      <c r="DK129" s="170" t="n">
        <v>133000</v>
      </c>
      <c r="DL129" s="173">
        <f>IFERROR(DJ129/(DK129*2.20462262185),0)</f>
        <v/>
      </c>
      <c r="DP129" s="170" t="n">
        <v>426930</v>
      </c>
      <c r="DQ129" s="170" t="n">
        <v>418000</v>
      </c>
      <c r="DR129" s="173">
        <f>IFERROR(DP129/(DQ129*2.20462262185),0)</f>
        <v/>
      </c>
      <c r="EN129" s="170" t="n">
        <v>214606</v>
      </c>
      <c r="EO129" s="170" t="n">
        <v>243870</v>
      </c>
      <c r="EP129" s="173">
        <f>IFERROR(EN129/(EO129*2.20462262185),0)</f>
        <v/>
      </c>
      <c r="EW129" s="170" t="n">
        <v>106726</v>
      </c>
      <c r="EX129" s="170" t="n">
        <v>121280</v>
      </c>
      <c r="EY129" s="173">
        <f>IFERROR(EW129/(EX129*2.20462262185),0)</f>
        <v/>
      </c>
      <c r="EZ129" s="170" t="n">
        <v>421689</v>
      </c>
      <c r="FA129" s="170" t="n">
        <v>348780</v>
      </c>
      <c r="FB129" s="173">
        <f>IFERROR(EZ129/(FA129*2.20462262185),0)</f>
        <v/>
      </c>
      <c r="FC129" s="170" t="n">
        <v>2581</v>
      </c>
      <c r="FD129" s="170" t="n">
        <v>1500</v>
      </c>
      <c r="FE129" s="173">
        <f>IFERROR(FC129/(FD129*2.20462262185),0)</f>
        <v/>
      </c>
      <c r="FF129" s="170" t="n">
        <v>228193</v>
      </c>
      <c r="FG129" s="170" t="n">
        <v>232850</v>
      </c>
      <c r="FH129" s="173">
        <f>IFERROR(FF129/(FG129*2.20462262185),0)</f>
        <v/>
      </c>
      <c r="FL129" s="170" t="n">
        <v>42981</v>
      </c>
      <c r="FM129" s="170" t="n">
        <v>39879</v>
      </c>
      <c r="FN129" s="173">
        <f>IFERROR(FL129/(FM129*2.20462262185),0)</f>
        <v/>
      </c>
      <c r="FO129" s="170" t="n">
        <v>485859</v>
      </c>
      <c r="FP129" s="170" t="n">
        <v>511430</v>
      </c>
      <c r="FQ129" s="173">
        <f>IFERROR(FO129/(FP129*2.20462262185),0)</f>
        <v/>
      </c>
      <c r="FR129" s="170" t="n">
        <v>194128</v>
      </c>
      <c r="FS129" s="170" t="n">
        <v>204345</v>
      </c>
      <c r="FT129" s="173">
        <f>IFERROR(FR129/(FS129*2.20462262185),0)</f>
        <v/>
      </c>
    </row>
    <row r="130">
      <c r="A130" s="164" t="inlineStr">
        <is>
          <t>Taiwan</t>
        </is>
      </c>
      <c r="B130" s="165">
        <f>SUM(I130,L130,O130,R130,U130,X130,AA130,AD130)</f>
        <v/>
      </c>
      <c r="C130" s="165">
        <f>SUM(J130,M130,P130,S130,V130,Y130,AB130,AE130)</f>
        <v/>
      </c>
      <c r="D130" s="166">
        <f>C130/1000000</f>
        <v/>
      </c>
      <c r="E130" s="166">
        <f>C130*2.20462262185/1000000</f>
        <v/>
      </c>
      <c r="F130" s="167">
        <f>IFERROR(B130/(C130/1000),0)</f>
        <v/>
      </c>
      <c r="G130" s="168">
        <f>IFERROR(B130/(C130*2.20462262185),0)</f>
        <v/>
      </c>
      <c r="L130" s="165" t="n">
        <v>59010</v>
      </c>
      <c r="M130" s="165" t="n">
        <v>21000</v>
      </c>
      <c r="N130" s="168">
        <f>IFERROR(L130/(M130*2.20462262185),0)</f>
        <v/>
      </c>
      <c r="R130" s="165" t="n">
        <v>51145</v>
      </c>
      <c r="S130" s="165" t="n">
        <v>22145</v>
      </c>
      <c r="T130" s="168">
        <f>IFERROR(R130/(S130*2.20462262185),0)</f>
        <v/>
      </c>
      <c r="U130" s="165" t="n">
        <v>33200</v>
      </c>
      <c r="V130" s="165" t="n">
        <v>20000</v>
      </c>
      <c r="W130" s="168">
        <f>IFERROR(U130/(V130*2.20462262185),0)</f>
        <v/>
      </c>
      <c r="X130" s="165" t="n">
        <v>782000</v>
      </c>
      <c r="Y130" s="165" t="n">
        <v>920000</v>
      </c>
      <c r="Z130" s="168">
        <f>IFERROR(X130/(Y130*2.20462262185),0)</f>
        <v/>
      </c>
      <c r="AA130" s="165" t="n">
        <v>420000</v>
      </c>
      <c r="AB130" s="165" t="n">
        <v>480000</v>
      </c>
      <c r="AC130" s="168">
        <f>IFERROR(AA130/(AB130*2.20462262185),0)</f>
        <v/>
      </c>
      <c r="AD130" s="165" t="n">
        <v>51240</v>
      </c>
      <c r="AE130" s="165" t="n">
        <v>21000</v>
      </c>
      <c r="AF130" s="168">
        <f>IFERROR(AD130/(AE130*2.20462262185),0)</f>
        <v/>
      </c>
      <c r="AJ130" s="165" t="n">
        <v>194920</v>
      </c>
      <c r="AK130" s="165" t="n">
        <v>220000</v>
      </c>
      <c r="AL130" s="168">
        <f>IFERROR(AJ130/(AK130*2.20462262185),0)</f>
        <v/>
      </c>
      <c r="AM130" s="165" t="n">
        <v>436320</v>
      </c>
      <c r="AN130" s="165" t="n">
        <v>480000</v>
      </c>
      <c r="AO130" s="168">
        <f>IFERROR(AM130/(AN130*2.20462262185),0)</f>
        <v/>
      </c>
      <c r="AP130" s="165" t="n">
        <v>51240</v>
      </c>
      <c r="AQ130" s="165" t="n">
        <v>21000</v>
      </c>
      <c r="AR130" s="168">
        <f>IFERROR(AP130/(AQ130*2.20462262185),0)</f>
        <v/>
      </c>
      <c r="AS130" s="165" t="n">
        <v>237880</v>
      </c>
      <c r="AT130" s="165" t="n">
        <v>240000</v>
      </c>
      <c r="AU130" s="168">
        <f>IFERROR(AS130/(AT130*2.20462262185),0)</f>
        <v/>
      </c>
      <c r="AV130" s="165" t="n">
        <v>85000</v>
      </c>
      <c r="AW130" s="165" t="n">
        <v>100000</v>
      </c>
      <c r="AX130" s="168">
        <f>IFERROR(AV130/(AW130*2.20462262185),0)</f>
        <v/>
      </c>
      <c r="AY130" s="165" t="n">
        <v>344000</v>
      </c>
      <c r="AZ130" s="165" t="n">
        <v>400000</v>
      </c>
      <c r="BA130" s="168">
        <f>IFERROR(AY130/(AZ130*2.20462262185),0)</f>
        <v/>
      </c>
      <c r="BB130" s="165" t="n">
        <v>331272</v>
      </c>
      <c r="BC130" s="165" t="n">
        <v>336000</v>
      </c>
      <c r="BD130" s="168">
        <f>IFERROR(BB130/(BC130*2.20462262185),0)</f>
        <v/>
      </c>
      <c r="BE130" s="165" t="n">
        <v>510000</v>
      </c>
      <c r="BF130" s="165" t="n">
        <v>600000</v>
      </c>
      <c r="BG130" s="168">
        <f>IFERROR(BE130/(BF130*2.20462262185),0)</f>
        <v/>
      </c>
      <c r="BH130" s="165" t="n">
        <v>104326</v>
      </c>
      <c r="BI130" s="165" t="n">
        <v>58000</v>
      </c>
      <c r="BJ130" s="168">
        <f>IFERROR(BH130/(BI130*2.20462262185),0)</f>
        <v/>
      </c>
      <c r="BK130" s="165" t="n">
        <v>655440</v>
      </c>
      <c r="BL130" s="165" t="n">
        <v>680000</v>
      </c>
      <c r="BM130" s="168">
        <f>IFERROR(BK130/(BL130*2.20462262185),0)</f>
        <v/>
      </c>
      <c r="BN130" s="165" t="n">
        <v>148010</v>
      </c>
      <c r="BO130" s="165" t="n">
        <v>62600</v>
      </c>
      <c r="BP130" s="168">
        <f>IFERROR(BN130/(BO130*2.20462262185),0)</f>
        <v/>
      </c>
      <c r="BQ130" s="165" t="n">
        <v>76320</v>
      </c>
      <c r="BR130" s="165" t="n">
        <v>40000</v>
      </c>
      <c r="BS130" s="168">
        <f>IFERROR(BQ130/(BR130*2.20462262185),0)</f>
        <v/>
      </c>
      <c r="BT130" s="165" t="n">
        <v>76080</v>
      </c>
      <c r="BU130" s="165" t="n">
        <v>40000</v>
      </c>
      <c r="BV130" s="168">
        <f>IFERROR(BT130/(BU130*2.20462262185),0)</f>
        <v/>
      </c>
      <c r="BW130" s="165" t="n">
        <v>149240</v>
      </c>
      <c r="BX130" s="165" t="n">
        <v>80000</v>
      </c>
      <c r="BY130" s="168">
        <f>IFERROR(BW130/(BX130*2.20462262185),0)</f>
        <v/>
      </c>
      <c r="BZ130" s="165" t="n">
        <v>52290</v>
      </c>
      <c r="CA130" s="165" t="n">
        <v>21000</v>
      </c>
      <c r="CB130" s="168">
        <f>IFERROR(BZ130/(CA130*2.20462262185),0)</f>
        <v/>
      </c>
      <c r="CC130" s="165" t="n">
        <v>76120</v>
      </c>
      <c r="CD130" s="165" t="n">
        <v>40000</v>
      </c>
      <c r="CE130" s="168">
        <f>IFERROR(CC130/(CD130*2.20462262185),0)</f>
        <v/>
      </c>
      <c r="CI130" s="165" t="n">
        <v>626262</v>
      </c>
      <c r="CJ130" s="165" t="n">
        <v>552000</v>
      </c>
      <c r="CK130" s="168">
        <f>IFERROR(CI130/(CJ130*2.20462262185),0)</f>
        <v/>
      </c>
      <c r="CL130" s="165" t="n">
        <v>51030</v>
      </c>
      <c r="CM130" s="165" t="n">
        <v>21000</v>
      </c>
      <c r="CN130" s="168">
        <f>IFERROR(CL130/(CM130*2.20462262185),0)</f>
        <v/>
      </c>
      <c r="CU130" s="165" t="n">
        <v>85796</v>
      </c>
      <c r="CV130" s="165" t="n">
        <v>40000</v>
      </c>
      <c r="CW130" s="168">
        <f>IFERROR(CU130/(CV130*2.20462262185),0)</f>
        <v/>
      </c>
      <c r="CX130" s="165" t="n">
        <v>37479</v>
      </c>
      <c r="CY130" s="165" t="n">
        <v>20412</v>
      </c>
      <c r="CZ130" s="168">
        <f>IFERROR(CX130/(CY130*2.20462262185),0)</f>
        <v/>
      </c>
      <c r="DA130" s="165" t="n">
        <v>112437</v>
      </c>
      <c r="DB130" s="165" t="n">
        <v>61236</v>
      </c>
      <c r="DC130" s="168">
        <f>IFERROR(DA130/(DB130*2.20462262185),0)</f>
        <v/>
      </c>
      <c r="DD130" s="165" t="n">
        <v>209248</v>
      </c>
      <c r="DE130" s="165" t="n">
        <v>101412</v>
      </c>
      <c r="DF130" s="168">
        <f>IFERROR(DD130/(DE130*2.20462262185),0)</f>
        <v/>
      </c>
      <c r="DG130" s="165" t="n">
        <v>76720</v>
      </c>
      <c r="DH130" s="165" t="n">
        <v>40824</v>
      </c>
      <c r="DI130" s="168">
        <f>IFERROR(DG130/(DH130*2.20462262185),0)</f>
        <v/>
      </c>
      <c r="DJ130" s="165" t="n">
        <v>115081</v>
      </c>
      <c r="DK130" s="165" t="n">
        <v>60824</v>
      </c>
      <c r="DL130" s="168">
        <f>IFERROR(DJ130/(DK130*2.20462262185),0)</f>
        <v/>
      </c>
      <c r="DM130" s="165" t="n">
        <v>51030</v>
      </c>
      <c r="DN130" s="165" t="n">
        <v>21000</v>
      </c>
      <c r="DO130" s="168">
        <f>IFERROR(DM130/(DN130*2.20462262185),0)</f>
        <v/>
      </c>
      <c r="DP130" s="165" t="n">
        <v>75191</v>
      </c>
      <c r="DQ130" s="165" t="n">
        <v>35026</v>
      </c>
      <c r="DR130" s="168">
        <f>IFERROR(DP130/(DQ130*2.20462262185),0)</f>
        <v/>
      </c>
      <c r="DS130" s="165" t="n">
        <v>57330</v>
      </c>
      <c r="DT130" s="165" t="n">
        <v>21000</v>
      </c>
      <c r="DU130" s="168">
        <f>IFERROR(DS130/(DT130*2.20462262185),0)</f>
        <v/>
      </c>
      <c r="DV130" s="165" t="n">
        <v>79368</v>
      </c>
      <c r="DW130" s="165" t="n">
        <v>40906</v>
      </c>
      <c r="DX130" s="168">
        <f>IFERROR(DV130/(DW130*2.20462262185),0)</f>
        <v/>
      </c>
      <c r="EB130" s="165" t="n">
        <v>244376</v>
      </c>
      <c r="EC130" s="165" t="n">
        <v>123540</v>
      </c>
      <c r="ED130" s="168">
        <f>IFERROR(EB130/(EC130*2.20462262185),0)</f>
        <v/>
      </c>
      <c r="EE130" s="165" t="n">
        <v>57330</v>
      </c>
      <c r="EF130" s="165" t="n">
        <v>21000</v>
      </c>
      <c r="EG130" s="168">
        <f>IFERROR(EE130/(EF130*2.20462262185),0)</f>
        <v/>
      </c>
      <c r="EH130" s="165" t="n">
        <v>57330</v>
      </c>
      <c r="EI130" s="165" t="n">
        <v>21000</v>
      </c>
      <c r="EJ130" s="168">
        <f>IFERROR(EH130/(EI130*2.20462262185),0)</f>
        <v/>
      </c>
      <c r="EK130" s="165" t="n">
        <v>227000</v>
      </c>
      <c r="EL130" s="165" t="n">
        <v>200000</v>
      </c>
      <c r="EM130" s="168">
        <f>IFERROR(EK130/(EL130*2.20462262185),0)</f>
        <v/>
      </c>
      <c r="ET130" s="165" t="n">
        <v>1088476</v>
      </c>
      <c r="EU130" s="165" t="n">
        <v>643553</v>
      </c>
      <c r="EV130" s="168">
        <f>IFERROR(ET130/(EU130*2.20462262185),0)</f>
        <v/>
      </c>
      <c r="EW130" s="165" t="n">
        <v>313365</v>
      </c>
      <c r="EX130" s="165" t="n">
        <v>182606</v>
      </c>
      <c r="EY130" s="168">
        <f>IFERROR(EW130/(EX130*2.20462262185),0)</f>
        <v/>
      </c>
      <c r="EZ130" s="165" t="n">
        <v>224130</v>
      </c>
      <c r="FA130" s="165" t="n">
        <v>208608</v>
      </c>
      <c r="FB130" s="168">
        <f>IFERROR(EZ130/(FA130*2.20462262185),0)</f>
        <v/>
      </c>
      <c r="FC130" s="165" t="n">
        <v>207323</v>
      </c>
      <c r="FD130" s="165" t="n">
        <v>110868</v>
      </c>
      <c r="FE130" s="168">
        <f>IFERROR(FC130/(FD130*2.20462262185),0)</f>
        <v/>
      </c>
      <c r="FF130" s="165" t="n">
        <v>196350</v>
      </c>
      <c r="FG130" s="165" t="n">
        <v>105000</v>
      </c>
      <c r="FH130" s="168">
        <f>IFERROR(FF130/(FG130*2.20462262185),0)</f>
        <v/>
      </c>
      <c r="FL130" s="165" t="n">
        <v>242603</v>
      </c>
      <c r="FM130" s="165" t="n">
        <v>117637</v>
      </c>
      <c r="FN130" s="168">
        <f>IFERROR(FL130/(FM130*2.20462262185),0)</f>
        <v/>
      </c>
      <c r="FO130" s="165" t="n">
        <v>123180</v>
      </c>
      <c r="FP130" s="165" t="n">
        <v>61000</v>
      </c>
      <c r="FQ130" s="168">
        <f>IFERROR(FO130/(FP130*2.20462262185),0)</f>
        <v/>
      </c>
      <c r="FR130" s="165" t="n">
        <v>49980</v>
      </c>
      <c r="FS130" s="165" t="n">
        <v>21000</v>
      </c>
      <c r="FT130" s="168">
        <f>IFERROR(FR130/(FS130*2.20462262185),0)</f>
        <v/>
      </c>
    </row>
    <row r="131">
      <c r="A131" s="169" t="inlineStr">
        <is>
          <t>Guatemala</t>
        </is>
      </c>
      <c r="B131" s="170">
        <f>SUM(I131,L131,O131,R131,U131,X131,AA131,AD131)</f>
        <v/>
      </c>
      <c r="C131" s="170">
        <f>SUM(J131,M131,P131,S131,V131,Y131,AB131,AE131)</f>
        <v/>
      </c>
      <c r="D131" s="171">
        <f>C131/1000000</f>
        <v/>
      </c>
      <c r="E131" s="171">
        <f>C131*2.20462262185/1000000</f>
        <v/>
      </c>
      <c r="F131" s="172">
        <f>IFERROR(B131/(C131/1000),0)</f>
        <v/>
      </c>
      <c r="G131" s="173">
        <f>IFERROR(B131/(C131*2.20462262185),0)</f>
        <v/>
      </c>
      <c r="O131" s="170" t="n">
        <v>27600</v>
      </c>
      <c r="P131" s="170" t="n">
        <v>84800</v>
      </c>
      <c r="Q131" s="173">
        <f>IFERROR(O131/(P131*2.20462262185),0)</f>
        <v/>
      </c>
      <c r="AA131" s="170" t="n">
        <v>97298</v>
      </c>
      <c r="AB131" s="170" t="n">
        <v>118800</v>
      </c>
      <c r="AC131" s="173">
        <f>IFERROR(AA131/(AB131*2.20462262185),0)</f>
        <v/>
      </c>
      <c r="AD131" s="170" t="n">
        <v>473594</v>
      </c>
      <c r="AE131" s="170" t="n">
        <v>525570</v>
      </c>
      <c r="AF131" s="173">
        <f>IFERROR(AD131/(AE131*2.20462262185),0)</f>
        <v/>
      </c>
      <c r="AG131" s="170" t="n">
        <v>118882</v>
      </c>
      <c r="AH131" s="170" t="n">
        <v>145300</v>
      </c>
      <c r="AI131" s="173">
        <f>IFERROR(AG131/(AH131*2.20462262185),0)</f>
        <v/>
      </c>
      <c r="AJ131" s="170" t="n">
        <v>654186</v>
      </c>
      <c r="AK131" s="170" t="n">
        <v>719850</v>
      </c>
      <c r="AL131" s="173">
        <f>IFERROR(AJ131/(AK131*2.20462262185),0)</f>
        <v/>
      </c>
      <c r="AM131" s="170" t="n">
        <v>516922</v>
      </c>
      <c r="AN131" s="170" t="n">
        <v>637000</v>
      </c>
      <c r="AO131" s="173">
        <f>IFERROR(AM131/(AN131*2.20462262185),0)</f>
        <v/>
      </c>
      <c r="AP131" s="170" t="n">
        <v>393993</v>
      </c>
      <c r="AQ131" s="170" t="n">
        <v>414000</v>
      </c>
      <c r="AR131" s="173">
        <f>IFERROR(AP131/(AQ131*2.20462262185),0)</f>
        <v/>
      </c>
      <c r="AS131" s="170" t="n">
        <v>275254</v>
      </c>
      <c r="AT131" s="170" t="n">
        <v>279600</v>
      </c>
      <c r="AU131" s="173">
        <f>IFERROR(AS131/(AT131*2.20462262185),0)</f>
        <v/>
      </c>
      <c r="AV131" s="170" t="n">
        <v>177658</v>
      </c>
      <c r="AW131" s="170" t="n">
        <v>138000</v>
      </c>
      <c r="AX131" s="173">
        <f>IFERROR(AV131/(AW131*2.20462262185),0)</f>
        <v/>
      </c>
      <c r="DG131" s="170" t="n">
        <v>12350</v>
      </c>
      <c r="DH131" s="170" t="n">
        <v>20000</v>
      </c>
      <c r="DI131" s="173">
        <f>IFERROR(DG131/(DH131*2.20462262185),0)</f>
        <v/>
      </c>
    </row>
    <row r="132">
      <c r="A132" s="164" t="inlineStr">
        <is>
          <t>India</t>
        </is>
      </c>
      <c r="B132" s="165">
        <f>SUM(I132,L132,O132,R132,U132,X132,AA132,AD132)</f>
        <v/>
      </c>
      <c r="C132" s="165">
        <f>SUM(J132,M132,P132,S132,V132,Y132,AB132,AE132)</f>
        <v/>
      </c>
      <c r="D132" s="166">
        <f>C132/1000000</f>
        <v/>
      </c>
      <c r="E132" s="166">
        <f>C132*2.20462262185/1000000</f>
        <v/>
      </c>
      <c r="F132" s="167">
        <f>IFERROR(B132/(C132/1000),0)</f>
        <v/>
      </c>
      <c r="G132" s="168">
        <f>IFERROR(B132/(C132*2.20462262185),0)</f>
        <v/>
      </c>
      <c r="I132" s="165" t="n">
        <v>206914</v>
      </c>
      <c r="J132" s="165" t="n">
        <v>246271</v>
      </c>
      <c r="K132" s="168">
        <f>IFERROR(I132/(J132*2.20462262185),0)</f>
        <v/>
      </c>
      <c r="L132" s="165" t="n">
        <v>178154</v>
      </c>
      <c r="M132" s="165" t="n">
        <v>253203</v>
      </c>
      <c r="N132" s="168">
        <f>IFERROR(L132/(M132*2.20462262185),0)</f>
        <v/>
      </c>
      <c r="O132" s="165" t="n">
        <v>154496</v>
      </c>
      <c r="P132" s="165" t="n">
        <v>197022</v>
      </c>
      <c r="Q132" s="168">
        <f>IFERROR(O132/(P132*2.20462262185),0)</f>
        <v/>
      </c>
      <c r="AJ132" s="165" t="n">
        <v>1445</v>
      </c>
      <c r="AK132" s="165" t="n">
        <v>1000</v>
      </c>
      <c r="AL132" s="168">
        <f>IFERROR(AJ132/(AK132*2.20462262185),0)</f>
        <v/>
      </c>
      <c r="AM132" s="165" t="n">
        <v>433535</v>
      </c>
      <c r="AN132" s="165" t="n">
        <v>468595</v>
      </c>
      <c r="AO132" s="168">
        <f>IFERROR(AM132/(AN132*2.20462262185),0)</f>
        <v/>
      </c>
      <c r="AS132" s="165" t="n">
        <v>45540</v>
      </c>
      <c r="AT132" s="165" t="n">
        <v>46000</v>
      </c>
      <c r="AU132" s="168">
        <f>IFERROR(AS132/(AT132*2.20462262185),0)</f>
        <v/>
      </c>
      <c r="AV132" s="165" t="n">
        <v>48000</v>
      </c>
      <c r="AW132" s="165" t="n">
        <v>16000</v>
      </c>
      <c r="AX132" s="168">
        <f>IFERROR(AV132/(AW132*2.20462262185),0)</f>
        <v/>
      </c>
      <c r="AY132" s="165" t="n">
        <v>40920</v>
      </c>
      <c r="AZ132" s="165" t="n">
        <v>44000</v>
      </c>
      <c r="BA132" s="168">
        <f>IFERROR(AY132/(AZ132*2.20462262185),0)</f>
        <v/>
      </c>
      <c r="BE132" s="165" t="n">
        <v>24643</v>
      </c>
      <c r="BF132" s="165" t="n">
        <v>23248</v>
      </c>
      <c r="BG132" s="168">
        <f>IFERROR(BE132/(BF132*2.20462262185),0)</f>
        <v/>
      </c>
      <c r="BK132" s="165" t="n">
        <v>86674</v>
      </c>
      <c r="BL132" s="165" t="n">
        <v>91049</v>
      </c>
      <c r="BM132" s="168">
        <f>IFERROR(BK132/(BL132*2.20462262185),0)</f>
        <v/>
      </c>
      <c r="BN132" s="165" t="n">
        <v>44711</v>
      </c>
      <c r="BO132" s="165" t="n">
        <v>48081</v>
      </c>
      <c r="BP132" s="168">
        <f>IFERROR(BN132/(BO132*2.20462262185),0)</f>
        <v/>
      </c>
      <c r="DJ132" s="165" t="n">
        <v>53000</v>
      </c>
      <c r="DK132" s="165" t="n">
        <v>16000</v>
      </c>
      <c r="DL132" s="168">
        <f>IFERROR(DJ132/(DK132*2.20462262185),0)</f>
        <v/>
      </c>
      <c r="DP132" s="165" t="n">
        <v>40063</v>
      </c>
      <c r="DQ132" s="165" t="n">
        <v>40058</v>
      </c>
      <c r="DR132" s="168">
        <f>IFERROR(DP132/(DQ132*2.20462262185),0)</f>
        <v/>
      </c>
      <c r="EK132" s="165" t="n">
        <v>8786</v>
      </c>
      <c r="EL132" s="165" t="n">
        <v>20260</v>
      </c>
      <c r="EM132" s="168">
        <f>IFERROR(EK132/(EL132*2.20462262185),0)</f>
        <v/>
      </c>
      <c r="EQ132" s="165" t="n">
        <v>58400</v>
      </c>
      <c r="ER132" s="165" t="n">
        <v>16000</v>
      </c>
      <c r="ES132" s="168">
        <f>IFERROR(EQ132/(ER132*2.20462262185),0)</f>
        <v/>
      </c>
      <c r="EW132" s="165" t="n">
        <v>64736</v>
      </c>
      <c r="EX132" s="165" t="n">
        <v>38600</v>
      </c>
      <c r="EY132" s="168">
        <f>IFERROR(EW132/(EX132*2.20462262185),0)</f>
        <v/>
      </c>
      <c r="FI132" s="165" t="n">
        <v>54080</v>
      </c>
      <c r="FJ132" s="165" t="n">
        <v>16000</v>
      </c>
      <c r="FK132" s="168">
        <f>IFERROR(FI132/(FJ132*2.20462262185),0)</f>
        <v/>
      </c>
    </row>
    <row r="133">
      <c r="A133" s="164" t="inlineStr">
        <is>
          <t>Mexico</t>
        </is>
      </c>
      <c r="B133" s="165">
        <f>SUM(I133,L133,O133,R133,U133,X133,AA133,AD133)</f>
        <v/>
      </c>
      <c r="C133" s="165">
        <f>SUM(J133,M133,P133,S133,V133,Y133,AB133,AE133)</f>
        <v/>
      </c>
      <c r="D133" s="166">
        <f>C133/1000000</f>
        <v/>
      </c>
      <c r="E133" s="166">
        <f>C133*2.20462262185/1000000</f>
        <v/>
      </c>
      <c r="F133" s="167">
        <f>IFERROR(B133/(C133/1000),0)</f>
        <v/>
      </c>
      <c r="G133" s="168">
        <f>IFERROR(B133/(C133*2.20462262185),0)</f>
        <v/>
      </c>
      <c r="I133" s="165" t="n">
        <v>118352</v>
      </c>
      <c r="J133" s="165" t="n">
        <v>159868</v>
      </c>
      <c r="K133" s="168">
        <f>IFERROR(I133/(J133*2.20462262185),0)</f>
        <v/>
      </c>
      <c r="L133" s="165" t="n">
        <v>94161</v>
      </c>
      <c r="M133" s="165" t="n">
        <v>133494</v>
      </c>
      <c r="N133" s="168">
        <f>IFERROR(L133/(M133*2.20462262185),0)</f>
        <v/>
      </c>
      <c r="O133" s="165" t="n">
        <v>52305</v>
      </c>
      <c r="P133" s="165" t="n">
        <v>34678</v>
      </c>
      <c r="Q133" s="168">
        <f>IFERROR(O133/(P133*2.20462262185),0)</f>
        <v/>
      </c>
      <c r="AA133" s="165" t="n">
        <v>220490</v>
      </c>
      <c r="AB133" s="165" t="n">
        <v>190298</v>
      </c>
      <c r="AC133" s="168">
        <f>IFERROR(AA133/(AB133*2.20462262185),0)</f>
        <v/>
      </c>
      <c r="AD133" s="165" t="n">
        <v>68336</v>
      </c>
      <c r="AE133" s="165" t="n">
        <v>90909</v>
      </c>
      <c r="AF133" s="168">
        <f>IFERROR(AD133/(AE133*2.20462262185),0)</f>
        <v/>
      </c>
      <c r="AM133" s="165" t="n">
        <v>26202</v>
      </c>
      <c r="AN133" s="165" t="n">
        <v>34915</v>
      </c>
      <c r="AO133" s="168">
        <f>IFERROR(AM133/(AN133*2.20462262185),0)</f>
        <v/>
      </c>
      <c r="AP133" s="165" t="n">
        <v>70488</v>
      </c>
      <c r="AQ133" s="165" t="n">
        <v>76731</v>
      </c>
      <c r="AR133" s="168">
        <f>IFERROR(AP133/(AQ133*2.20462262185),0)</f>
        <v/>
      </c>
      <c r="AS133" s="165" t="n">
        <v>232194</v>
      </c>
      <c r="AT133" s="165" t="n">
        <v>251328</v>
      </c>
      <c r="AU133" s="168">
        <f>IFERROR(AS133/(AT133*2.20462262185),0)</f>
        <v/>
      </c>
      <c r="AV133" s="165" t="n">
        <v>256620</v>
      </c>
      <c r="AW133" s="165" t="n">
        <v>272900</v>
      </c>
      <c r="AX133" s="168">
        <f>IFERROR(AV133/(AW133*2.20462262185),0)</f>
        <v/>
      </c>
      <c r="AY133" s="165" t="n">
        <v>149137</v>
      </c>
      <c r="AZ133" s="165" t="n">
        <v>175044</v>
      </c>
      <c r="BA133" s="168">
        <f>IFERROR(AY133/(AZ133*2.20462262185),0)</f>
        <v/>
      </c>
      <c r="BB133" s="165" t="n">
        <v>137881</v>
      </c>
      <c r="BC133" s="165" t="n">
        <v>156200</v>
      </c>
      <c r="BD133" s="168">
        <f>IFERROR(BB133/(BC133*2.20462262185),0)</f>
        <v/>
      </c>
      <c r="BE133" s="165" t="n">
        <v>16673</v>
      </c>
      <c r="BF133" s="165" t="n">
        <v>19500</v>
      </c>
      <c r="BG133" s="168">
        <f>IFERROR(BE133/(BF133*2.20462262185),0)</f>
        <v/>
      </c>
      <c r="BK133" s="165" t="n">
        <v>541371</v>
      </c>
      <c r="BL133" s="165" t="n">
        <v>348601</v>
      </c>
      <c r="BM133" s="168">
        <f>IFERROR(BK133/(BL133*2.20462262185),0)</f>
        <v/>
      </c>
      <c r="BN133" s="165" t="n">
        <v>960541</v>
      </c>
      <c r="BO133" s="165" t="n">
        <v>597045</v>
      </c>
      <c r="BP133" s="168">
        <f>IFERROR(BN133/(BO133*2.20462262185),0)</f>
        <v/>
      </c>
      <c r="BQ133" s="165" t="n">
        <v>423261</v>
      </c>
      <c r="BR133" s="165" t="n">
        <v>248297</v>
      </c>
      <c r="BS133" s="168">
        <f>IFERROR(BQ133/(BR133*2.20462262185),0)</f>
        <v/>
      </c>
      <c r="BT133" s="165" t="n">
        <v>303442</v>
      </c>
      <c r="BU133" s="165" t="n">
        <v>256838</v>
      </c>
      <c r="BV133" s="168">
        <f>IFERROR(BT133/(BU133*2.20462262185),0)</f>
        <v/>
      </c>
      <c r="BW133" s="165" t="n">
        <v>1723635</v>
      </c>
      <c r="BX133" s="165" t="n">
        <v>1433098</v>
      </c>
      <c r="BY133" s="168">
        <f>IFERROR(BW133/(BX133*2.20462262185),0)</f>
        <v/>
      </c>
      <c r="BZ133" s="165" t="n">
        <v>2076202</v>
      </c>
      <c r="CA133" s="165" t="n">
        <v>1122158</v>
      </c>
      <c r="CB133" s="168">
        <f>IFERROR(BZ133/(CA133*2.20462262185),0)</f>
        <v/>
      </c>
      <c r="CC133" s="165" t="n">
        <v>1629437</v>
      </c>
      <c r="CD133" s="165" t="n">
        <v>870861</v>
      </c>
      <c r="CE133" s="168">
        <f>IFERROR(CC133/(CD133*2.20462262185),0)</f>
        <v/>
      </c>
      <c r="CF133" s="165" t="n">
        <v>2813130</v>
      </c>
      <c r="CG133" s="165" t="n">
        <v>1552990</v>
      </c>
      <c r="CH133" s="168">
        <f>IFERROR(CF133/(CG133*2.20462262185),0)</f>
        <v/>
      </c>
      <c r="CI133" s="165" t="n">
        <v>6260104</v>
      </c>
      <c r="CJ133" s="165" t="n">
        <v>3682441</v>
      </c>
      <c r="CK133" s="168">
        <f>IFERROR(CI133/(CJ133*2.20462262185),0)</f>
        <v/>
      </c>
      <c r="CL133" s="165" t="n">
        <v>12509408</v>
      </c>
      <c r="CM133" s="165" t="n">
        <v>7043056</v>
      </c>
      <c r="CN133" s="168">
        <f>IFERROR(CL133/(CM133*2.20462262185),0)</f>
        <v/>
      </c>
      <c r="CO133" s="165" t="n">
        <v>9141434</v>
      </c>
      <c r="CP133" s="165" t="n">
        <v>5359133</v>
      </c>
      <c r="CQ133" s="168">
        <f>IFERROR(CO133/(CP133*2.20462262185),0)</f>
        <v/>
      </c>
      <c r="CR133" s="165" t="n">
        <v>6861177</v>
      </c>
      <c r="CS133" s="165" t="n">
        <v>3642934</v>
      </c>
      <c r="CT133" s="168">
        <f>IFERROR(CR133/(CS133*2.20462262185),0)</f>
        <v/>
      </c>
      <c r="CU133" s="165" t="n">
        <v>3188420</v>
      </c>
      <c r="CV133" s="165" t="n">
        <v>1817662</v>
      </c>
      <c r="CW133" s="168">
        <f>IFERROR(CU133/(CV133*2.20462262185),0)</f>
        <v/>
      </c>
      <c r="CX133" s="165" t="n">
        <v>6212303</v>
      </c>
      <c r="CY133" s="165" t="n">
        <v>4298597</v>
      </c>
      <c r="CZ133" s="168">
        <f>IFERROR(CX133/(CY133*2.20462262185),0)</f>
        <v/>
      </c>
      <c r="DA133" s="165" t="n">
        <v>1858127</v>
      </c>
      <c r="DB133" s="165" t="n">
        <v>1342354</v>
      </c>
      <c r="DC133" s="168">
        <f>IFERROR(DA133/(DB133*2.20462262185),0)</f>
        <v/>
      </c>
      <c r="DD133" s="165" t="n">
        <v>3664697</v>
      </c>
      <c r="DE133" s="165" t="n">
        <v>2872668</v>
      </c>
      <c r="DF133" s="168">
        <f>IFERROR(DD133/(DE133*2.20462262185),0)</f>
        <v/>
      </c>
      <c r="DG133" s="165" t="n">
        <v>4087311</v>
      </c>
      <c r="DH133" s="165" t="n">
        <v>2942926</v>
      </c>
      <c r="DI133" s="168">
        <f>IFERROR(DG133/(DH133*2.20462262185),0)</f>
        <v/>
      </c>
      <c r="DJ133" s="165" t="n">
        <v>3516310</v>
      </c>
      <c r="DK133" s="165" t="n">
        <v>2402275</v>
      </c>
      <c r="DL133" s="168">
        <f>IFERROR(DJ133/(DK133*2.20462262185),0)</f>
        <v/>
      </c>
      <c r="DM133" s="165" t="n">
        <v>1571779</v>
      </c>
      <c r="DN133" s="165" t="n">
        <v>1265264</v>
      </c>
      <c r="DO133" s="168">
        <f>IFERROR(DM133/(DN133*2.20462262185),0)</f>
        <v/>
      </c>
      <c r="DP133" s="165" t="n">
        <v>2488666</v>
      </c>
      <c r="DQ133" s="165" t="n">
        <v>1891901</v>
      </c>
      <c r="DR133" s="168">
        <f>IFERROR(DP133/(DQ133*2.20462262185),0)</f>
        <v/>
      </c>
      <c r="DS133" s="165" t="n">
        <v>1886944</v>
      </c>
      <c r="DT133" s="165" t="n">
        <v>1225290</v>
      </c>
      <c r="DU133" s="168">
        <f>IFERROR(DS133/(DT133*2.20462262185),0)</f>
        <v/>
      </c>
      <c r="DV133" s="165" t="n">
        <v>478146</v>
      </c>
      <c r="DW133" s="165" t="n">
        <v>637135</v>
      </c>
      <c r="DX133" s="168">
        <f>IFERROR(DV133/(DW133*2.20462262185),0)</f>
        <v/>
      </c>
      <c r="DY133" s="165" t="n">
        <v>2026322</v>
      </c>
      <c r="DZ133" s="165" t="n">
        <v>1770914</v>
      </c>
      <c r="EA133" s="168">
        <f>IFERROR(DY133/(DZ133*2.20462262185),0)</f>
        <v/>
      </c>
      <c r="EB133" s="165" t="n">
        <v>3408660</v>
      </c>
      <c r="EC133" s="165" t="n">
        <v>2613738</v>
      </c>
      <c r="ED133" s="168">
        <f>IFERROR(EB133/(EC133*2.20462262185),0)</f>
        <v/>
      </c>
      <c r="EE133" s="165" t="n">
        <v>703649</v>
      </c>
      <c r="EF133" s="165" t="n">
        <v>864191</v>
      </c>
      <c r="EG133" s="168">
        <f>IFERROR(EE133/(EF133*2.20462262185),0)</f>
        <v/>
      </c>
      <c r="EH133" s="165" t="n">
        <v>3441780</v>
      </c>
      <c r="EI133" s="165" t="n">
        <v>2744954</v>
      </c>
      <c r="EJ133" s="168">
        <f>IFERROR(EH133/(EI133*2.20462262185),0)</f>
        <v/>
      </c>
      <c r="EK133" s="165" t="n">
        <v>3197201</v>
      </c>
      <c r="EL133" s="165" t="n">
        <v>2722748</v>
      </c>
      <c r="EM133" s="168">
        <f>IFERROR(EK133/(EL133*2.20462262185),0)</f>
        <v/>
      </c>
      <c r="EN133" s="165" t="n">
        <v>4327740</v>
      </c>
      <c r="EO133" s="165" t="n">
        <v>3152338</v>
      </c>
      <c r="EP133" s="168">
        <f>IFERROR(EN133/(EO133*2.20462262185),0)</f>
        <v/>
      </c>
      <c r="EQ133" s="165" t="n">
        <v>10541271</v>
      </c>
      <c r="ER133" s="165" t="n">
        <v>5751607</v>
      </c>
      <c r="ES133" s="168">
        <f>IFERROR(EQ133/(ER133*2.20462262185),0)</f>
        <v/>
      </c>
      <c r="ET133" s="165" t="n">
        <v>5915198</v>
      </c>
      <c r="EU133" s="165" t="n">
        <v>3191233</v>
      </c>
      <c r="EV133" s="168">
        <f>IFERROR(ET133/(EU133*2.20462262185),0)</f>
        <v/>
      </c>
      <c r="EW133" s="165" t="n">
        <v>4959870</v>
      </c>
      <c r="EX133" s="165" t="n">
        <v>2739323</v>
      </c>
      <c r="EY133" s="168">
        <f>IFERROR(EW133/(EX133*2.20462262185),0)</f>
        <v/>
      </c>
      <c r="EZ133" s="165" t="n">
        <v>2575625</v>
      </c>
      <c r="FA133" s="165" t="n">
        <v>1623167</v>
      </c>
      <c r="FB133" s="168">
        <f>IFERROR(EZ133/(FA133*2.20462262185),0)</f>
        <v/>
      </c>
      <c r="FC133" s="165" t="n">
        <v>3059525</v>
      </c>
      <c r="FD133" s="165" t="n">
        <v>2218093</v>
      </c>
      <c r="FE133" s="168">
        <f>IFERROR(FC133/(FD133*2.20462262185),0)</f>
        <v/>
      </c>
      <c r="FF133" s="165" t="n">
        <v>3873962</v>
      </c>
      <c r="FG133" s="165" t="n">
        <v>2945265</v>
      </c>
      <c r="FH133" s="168">
        <f>IFERROR(FF133/(FG133*2.20462262185),0)</f>
        <v/>
      </c>
      <c r="FI133" s="165" t="n">
        <v>2632848</v>
      </c>
      <c r="FJ133" s="165" t="n">
        <v>2284579</v>
      </c>
      <c r="FK133" s="168">
        <f>IFERROR(FI133/(FJ133*2.20462262185),0)</f>
        <v/>
      </c>
      <c r="FL133" s="165" t="n">
        <v>2228076</v>
      </c>
      <c r="FM133" s="165" t="n">
        <v>1975695</v>
      </c>
      <c r="FN133" s="168">
        <f>IFERROR(FL133/(FM133*2.20462262185),0)</f>
        <v/>
      </c>
      <c r="FO133" s="165" t="n">
        <v>6177412</v>
      </c>
      <c r="FP133" s="165" t="n">
        <v>4531626</v>
      </c>
      <c r="FQ133" s="168">
        <f>IFERROR(FO133/(FP133*2.20462262185),0)</f>
        <v/>
      </c>
      <c r="FR133" s="165" t="n">
        <v>1386269</v>
      </c>
      <c r="FS133" s="165" t="n">
        <v>1452378</v>
      </c>
      <c r="FT133" s="168">
        <f>IFERROR(FR133/(FS133*2.20462262185),0)</f>
        <v/>
      </c>
    </row>
    <row r="134">
      <c r="A134" s="164" t="inlineStr">
        <is>
          <t>Vietnam</t>
        </is>
      </c>
      <c r="B134" s="165">
        <f>SUM(I134,L134,O134,R134,U134,X134,AA134,AD134)</f>
        <v/>
      </c>
      <c r="C134" s="165">
        <f>SUM(J134,M134,P134,S134,V134,Y134,AB134,AE134)</f>
        <v/>
      </c>
      <c r="D134" s="166">
        <f>C134/1000000</f>
        <v/>
      </c>
      <c r="E134" s="166">
        <f>C134*2.20462262185/1000000</f>
        <v/>
      </c>
      <c r="F134" s="167">
        <f>IFERROR(B134/(C134/1000),0)</f>
        <v/>
      </c>
      <c r="G134" s="168">
        <f>IFERROR(B134/(C134*2.20462262185),0)</f>
        <v/>
      </c>
      <c r="O134" s="165" t="n">
        <v>167200</v>
      </c>
      <c r="P134" s="165" t="n">
        <v>220000</v>
      </c>
      <c r="Q134" s="168">
        <f>IFERROR(O134/(P134*2.20462262185),0)</f>
        <v/>
      </c>
      <c r="CL134" s="165" t="n">
        <v>423</v>
      </c>
      <c r="CM134" s="165" t="n">
        <v>150</v>
      </c>
      <c r="CN134" s="168">
        <f>IFERROR(CL134/(CM134*2.20462262185),0)</f>
        <v/>
      </c>
      <c r="CO134" s="165" t="n">
        <v>107400</v>
      </c>
      <c r="CP134" s="165" t="n">
        <v>120000</v>
      </c>
      <c r="CQ134" s="168">
        <f>IFERROR(CO134/(CP134*2.20462262185),0)</f>
        <v/>
      </c>
      <c r="ET134" s="165" t="n">
        <v>526212</v>
      </c>
      <c r="EU134" s="165" t="n">
        <v>330000</v>
      </c>
      <c r="EV134" s="168">
        <f>IFERROR(ET134/(EU134*2.20462262185),0)</f>
        <v/>
      </c>
      <c r="EW134" s="165" t="n">
        <v>1243880</v>
      </c>
      <c r="EX134" s="165" t="n">
        <v>656910</v>
      </c>
      <c r="EY134" s="168">
        <f>IFERROR(EW134/(EX134*2.20462262185),0)</f>
        <v/>
      </c>
      <c r="EZ134" s="165" t="n">
        <v>2406668</v>
      </c>
      <c r="FA134" s="165" t="n">
        <v>1692000</v>
      </c>
      <c r="FB134" s="168">
        <f>IFERROR(EZ134/(FA134*2.20462262185),0)</f>
        <v/>
      </c>
      <c r="FC134" s="165" t="n">
        <v>423411</v>
      </c>
      <c r="FD134" s="165" t="n">
        <v>308000</v>
      </c>
      <c r="FE134" s="168">
        <f>IFERROR(FC134/(FD134*2.20462262185),0)</f>
        <v/>
      </c>
      <c r="FF134" s="165" t="n">
        <v>1052559</v>
      </c>
      <c r="FG134" s="165" t="n">
        <v>550000</v>
      </c>
      <c r="FH134" s="168">
        <f>IFERROR(FF134/(FG134*2.20462262185),0)</f>
        <v/>
      </c>
      <c r="FI134" s="165" t="n">
        <v>1244281</v>
      </c>
      <c r="FJ134" s="165" t="n">
        <v>748000</v>
      </c>
      <c r="FK134" s="168">
        <f>IFERROR(FI134/(FJ134*2.20462262185),0)</f>
        <v/>
      </c>
      <c r="FL134" s="165" t="n">
        <v>977900</v>
      </c>
      <c r="FM134" s="165" t="n">
        <v>748000</v>
      </c>
      <c r="FN134" s="168">
        <f>IFERROR(FL134/(FM134*2.20462262185),0)</f>
        <v/>
      </c>
      <c r="FO134" s="165" t="n">
        <v>949960</v>
      </c>
      <c r="FP134" s="165" t="n">
        <v>724000</v>
      </c>
      <c r="FQ134" s="168">
        <f>IFERROR(FO134/(FP134*2.20462262185),0)</f>
        <v/>
      </c>
    </row>
    <row r="135">
      <c r="A135" s="164" t="inlineStr">
        <is>
          <t>Japan</t>
        </is>
      </c>
      <c r="B135" s="165">
        <f>SUM(I135,L135,O135,R135,U135,X135,AA135,AD135)</f>
        <v/>
      </c>
      <c r="C135" s="165">
        <f>SUM(J135,M135,P135,S135,V135,Y135,AB135,AE135)</f>
        <v/>
      </c>
      <c r="D135" s="166">
        <f>C135/1000000</f>
        <v/>
      </c>
      <c r="E135" s="166">
        <f>C135*2.20462262185/1000000</f>
        <v/>
      </c>
      <c r="F135" s="167">
        <f>IFERROR(B135/(C135/1000),0)</f>
        <v/>
      </c>
      <c r="G135" s="168">
        <f>IFERROR(B135/(C135*2.20462262185),0)</f>
        <v/>
      </c>
      <c r="I135" s="165" t="n">
        <v>29307</v>
      </c>
      <c r="J135" s="165" t="n">
        <v>40000</v>
      </c>
      <c r="K135" s="168">
        <f>IFERROR(I135/(J135*2.20462262185),0)</f>
        <v/>
      </c>
      <c r="L135" s="165" t="n">
        <v>29416</v>
      </c>
      <c r="M135" s="165" t="n">
        <v>47089</v>
      </c>
      <c r="N135" s="168">
        <f>IFERROR(L135/(M135*2.20462262185),0)</f>
        <v/>
      </c>
      <c r="O135" s="165" t="n">
        <v>43160</v>
      </c>
      <c r="P135" s="165" t="n">
        <v>60000</v>
      </c>
      <c r="Q135" s="168">
        <f>IFERROR(O135/(P135*2.20462262185),0)</f>
        <v/>
      </c>
      <c r="R135" s="165" t="n">
        <v>34187</v>
      </c>
      <c r="S135" s="165" t="n">
        <v>48000</v>
      </c>
      <c r="T135" s="168">
        <f>IFERROR(R135/(S135*2.20462262185),0)</f>
        <v/>
      </c>
      <c r="U135" s="165" t="n">
        <v>11970</v>
      </c>
      <c r="V135" s="165" t="n">
        <v>20000</v>
      </c>
      <c r="W135" s="168">
        <f>IFERROR(U135/(V135*2.20462262185),0)</f>
        <v/>
      </c>
      <c r="AD135" s="165" t="n">
        <v>2093</v>
      </c>
      <c r="AE135" s="165" t="n">
        <v>240</v>
      </c>
      <c r="AF135" s="168">
        <f>IFERROR(AD135/(AE135*2.20462262185),0)</f>
        <v/>
      </c>
      <c r="AG135" s="165" t="n">
        <v>2093</v>
      </c>
      <c r="AH135" s="165" t="n">
        <v>240</v>
      </c>
      <c r="AI135" s="168">
        <f>IFERROR(AG135/(AH135*2.20462262185),0)</f>
        <v/>
      </c>
      <c r="AS135" s="165" t="n">
        <v>7898</v>
      </c>
      <c r="AT135" s="165" t="n">
        <v>240</v>
      </c>
      <c r="AU135" s="168">
        <f>IFERROR(AS135/(AT135*2.20462262185),0)</f>
        <v/>
      </c>
      <c r="AV135" s="165" t="n">
        <v>555</v>
      </c>
      <c r="AW135" s="165" t="n">
        <v>62</v>
      </c>
      <c r="AX135" s="168">
        <f>IFERROR(AV135/(AW135*2.20462262185),0)</f>
        <v/>
      </c>
      <c r="AY135" s="165" t="n">
        <v>22739</v>
      </c>
      <c r="AZ135" s="165" t="n">
        <v>22500</v>
      </c>
      <c r="BA135" s="168">
        <f>IFERROR(AY135/(AZ135*2.20462262185),0)</f>
        <v/>
      </c>
      <c r="BB135" s="165" t="n">
        <v>169183</v>
      </c>
      <c r="BC135" s="165" t="n">
        <v>175368</v>
      </c>
      <c r="BD135" s="168">
        <f>IFERROR(BB135/(BC135*2.20462262185),0)</f>
        <v/>
      </c>
      <c r="BE135" s="165" t="n">
        <v>47947</v>
      </c>
      <c r="BF135" s="165" t="n">
        <v>46550</v>
      </c>
      <c r="BG135" s="168">
        <f>IFERROR(BE135/(BF135*2.20462262185),0)</f>
        <v/>
      </c>
      <c r="BN135" s="165" t="n">
        <v>8890</v>
      </c>
      <c r="BO135" s="165" t="n">
        <v>240</v>
      </c>
      <c r="BP135" s="168">
        <f>IFERROR(BN135/(BO135*2.20462262185),0)</f>
        <v/>
      </c>
      <c r="BW135" s="165" t="n">
        <v>8890</v>
      </c>
      <c r="BX135" s="165" t="n">
        <v>240</v>
      </c>
      <c r="BY135" s="168">
        <f>IFERROR(BW135/(BX135*2.20462262185),0)</f>
        <v/>
      </c>
      <c r="BZ135" s="165" t="n">
        <v>3129</v>
      </c>
      <c r="CA135" s="165" t="n">
        <v>1000</v>
      </c>
      <c r="CB135" s="168">
        <f>IFERROR(BZ135/(CA135*2.20462262185),0)</f>
        <v/>
      </c>
      <c r="CF135" s="165" t="n">
        <v>9770</v>
      </c>
      <c r="CG135" s="165" t="n">
        <v>240</v>
      </c>
      <c r="CH135" s="168">
        <f>IFERROR(CF135/(CG135*2.20462262185),0)</f>
        <v/>
      </c>
      <c r="CL135" s="165" t="n">
        <v>9770</v>
      </c>
      <c r="CM135" s="165" t="n">
        <v>240</v>
      </c>
      <c r="CN135" s="168">
        <f>IFERROR(CL135/(CM135*2.20462262185),0)</f>
        <v/>
      </c>
      <c r="CU135" s="165" t="n">
        <v>9770</v>
      </c>
      <c r="CV135" s="165" t="n">
        <v>240</v>
      </c>
      <c r="CW135" s="168">
        <f>IFERROR(CU135/(CV135*2.20462262185),0)</f>
        <v/>
      </c>
      <c r="DD135" s="165" t="n">
        <v>19193</v>
      </c>
      <c r="DE135" s="165" t="n">
        <v>7942</v>
      </c>
      <c r="DF135" s="168">
        <f>IFERROR(DD135/(DE135*2.20462262185),0)</f>
        <v/>
      </c>
      <c r="DJ135" s="165" t="n">
        <v>14460</v>
      </c>
      <c r="DK135" s="165" t="n">
        <v>5983</v>
      </c>
      <c r="DL135" s="168">
        <f>IFERROR(DJ135/(DK135*2.20462262185),0)</f>
        <v/>
      </c>
      <c r="DS135" s="165" t="n">
        <v>9770</v>
      </c>
      <c r="DT135" s="165" t="n">
        <v>240</v>
      </c>
      <c r="DU135" s="168">
        <f>IFERROR(DS135/(DT135*2.20462262185),0)</f>
        <v/>
      </c>
      <c r="EB135" s="165" t="n">
        <v>9770</v>
      </c>
      <c r="EC135" s="165" t="n">
        <v>240</v>
      </c>
      <c r="ED135" s="168">
        <f>IFERROR(EB135/(EC135*2.20462262185),0)</f>
        <v/>
      </c>
      <c r="EE135" s="165" t="n">
        <v>957</v>
      </c>
      <c r="EF135" s="165" t="n">
        <v>1</v>
      </c>
      <c r="EG135" s="168">
        <f>IFERROR(EE135/(EF135*2.20462262185),0)</f>
        <v/>
      </c>
      <c r="EH135" s="165" t="n">
        <v>22698</v>
      </c>
      <c r="EI135" s="165" t="n">
        <v>8610</v>
      </c>
      <c r="EJ135" s="168">
        <f>IFERROR(EH135/(EI135*2.20462262185),0)</f>
        <v/>
      </c>
      <c r="EN135" s="165" t="n">
        <v>20568</v>
      </c>
      <c r="EO135" s="165" t="n">
        <v>8510</v>
      </c>
      <c r="EP135" s="168">
        <f>IFERROR(EN135/(EO135*2.20462262185),0)</f>
        <v/>
      </c>
      <c r="ET135" s="165" t="n">
        <v>17832</v>
      </c>
      <c r="EU135" s="165" t="n">
        <v>7378</v>
      </c>
      <c r="EV135" s="168">
        <f>IFERROR(ET135/(EU135*2.20462262185),0)</f>
        <v/>
      </c>
      <c r="EZ135" s="165" t="n">
        <v>17832</v>
      </c>
      <c r="FA135" s="165" t="n">
        <v>7378</v>
      </c>
      <c r="FB135" s="168">
        <f>IFERROR(EZ135/(FA135*2.20462262185),0)</f>
        <v/>
      </c>
      <c r="FF135" s="165" t="n">
        <v>17832</v>
      </c>
      <c r="FG135" s="165" t="n">
        <v>7378</v>
      </c>
      <c r="FH135" s="168">
        <f>IFERROR(FF135/(FG135*2.20462262185),0)</f>
        <v/>
      </c>
      <c r="FI135" s="165" t="n">
        <v>22795</v>
      </c>
      <c r="FJ135" s="165" t="n">
        <v>8078</v>
      </c>
      <c r="FK135" s="168">
        <f>IFERROR(FI135/(FJ135*2.20462262185),0)</f>
        <v/>
      </c>
      <c r="FO135" s="165" t="n">
        <v>33332</v>
      </c>
      <c r="FP135" s="165" t="n">
        <v>13792</v>
      </c>
      <c r="FQ135" s="168">
        <f>IFERROR(FO135/(FP135*2.20462262185),0)</f>
        <v/>
      </c>
      <c r="FR135" s="165" t="n">
        <v>16666</v>
      </c>
      <c r="FS135" s="165" t="n">
        <v>6896</v>
      </c>
      <c r="FT135" s="168">
        <f>IFERROR(FR135/(FS135*2.20462262185),0)</f>
        <v/>
      </c>
    </row>
    <row r="136">
      <c r="A136" s="169" t="inlineStr">
        <is>
          <t>El Salvador</t>
        </is>
      </c>
      <c r="B136" s="170">
        <f>SUM(I136,L136,O136,R136,U136,X136,AA136,AD136)</f>
        <v/>
      </c>
      <c r="C136" s="170">
        <f>SUM(J136,M136,P136,S136,V136,Y136,AB136,AE136)</f>
        <v/>
      </c>
      <c r="D136" s="171">
        <f>C136/1000000</f>
        <v/>
      </c>
      <c r="E136" s="171">
        <f>C136*2.20462262185/1000000</f>
        <v/>
      </c>
      <c r="F136" s="172">
        <f>IFERROR(B136/(C136/1000),0)</f>
        <v/>
      </c>
      <c r="G136" s="173">
        <f>IFERROR(B136/(C136*2.20462262185),0)</f>
        <v/>
      </c>
      <c r="I136" s="170" t="n">
        <v>31656</v>
      </c>
      <c r="J136" s="170" t="n">
        <v>60370</v>
      </c>
      <c r="K136" s="173">
        <f>IFERROR(I136/(J136*2.20462262185),0)</f>
        <v/>
      </c>
      <c r="L136" s="170" t="n">
        <v>7158</v>
      </c>
      <c r="M136" s="170" t="n">
        <v>19958</v>
      </c>
      <c r="N136" s="173">
        <f>IFERROR(L136/(M136*2.20462262185),0)</f>
        <v/>
      </c>
      <c r="O136" s="170" t="n">
        <v>32446</v>
      </c>
      <c r="P136" s="170" t="n">
        <v>59874</v>
      </c>
      <c r="Q136" s="173">
        <f>IFERROR(O136/(P136*2.20462262185),0)</f>
        <v/>
      </c>
      <c r="R136" s="170" t="n">
        <v>9795</v>
      </c>
      <c r="S136" s="170" t="n">
        <v>18144</v>
      </c>
      <c r="T136" s="173">
        <f>IFERROR(R136/(S136*2.20462262185),0)</f>
        <v/>
      </c>
      <c r="AA136" s="170" t="n">
        <v>20308</v>
      </c>
      <c r="AB136" s="170" t="n">
        <v>39805</v>
      </c>
      <c r="AC136" s="173">
        <f>IFERROR(AA136/(AB136*2.20462262185),0)</f>
        <v/>
      </c>
    </row>
    <row r="137">
      <c r="A137" s="164" t="inlineStr">
        <is>
          <t>Portugal</t>
        </is>
      </c>
      <c r="B137" s="165">
        <f>SUM(I137,L137,O137,R137,U137,X137,AA137,AD137)</f>
        <v/>
      </c>
      <c r="C137" s="165">
        <f>SUM(J137,M137,P137,S137,V137,Y137,AB137,AE137)</f>
        <v/>
      </c>
      <c r="D137" s="166">
        <f>C137/1000000</f>
        <v/>
      </c>
      <c r="E137" s="166">
        <f>C137*2.20462262185/1000000</f>
        <v/>
      </c>
      <c r="F137" s="167">
        <f>IFERROR(B137/(C137/1000),0)</f>
        <v/>
      </c>
      <c r="G137" s="168">
        <f>IFERROR(B137/(C137*2.20462262185),0)</f>
        <v/>
      </c>
      <c r="R137" s="165" t="n">
        <v>33801</v>
      </c>
      <c r="S137" s="165" t="n">
        <v>18700</v>
      </c>
      <c r="T137" s="168">
        <f>IFERROR(R137/(S137*2.20462262185),0)</f>
        <v/>
      </c>
      <c r="U137" s="165" t="n">
        <v>39669</v>
      </c>
      <c r="V137" s="165" t="n">
        <v>24200</v>
      </c>
      <c r="W137" s="168">
        <f>IFERROR(U137/(V137*2.20462262185),0)</f>
        <v/>
      </c>
      <c r="X137" s="165" t="n">
        <v>291504</v>
      </c>
      <c r="Y137" s="165" t="n">
        <v>145200</v>
      </c>
      <c r="Z137" s="168">
        <f>IFERROR(X137/(Y137*2.20462262185),0)</f>
        <v/>
      </c>
      <c r="AS137" s="165" t="n">
        <v>1402</v>
      </c>
      <c r="AT137" s="165" t="n">
        <v>400</v>
      </c>
      <c r="AU137" s="168">
        <f>IFERROR(AS137/(AT137*2.20462262185),0)</f>
        <v/>
      </c>
      <c r="BK137" s="165" t="n">
        <v>44770</v>
      </c>
      <c r="BL137" s="165" t="n">
        <v>24200</v>
      </c>
      <c r="BM137" s="168">
        <f>IFERROR(BK137/(BL137*2.20462262185),0)</f>
        <v/>
      </c>
      <c r="BZ137" s="165" t="n">
        <v>3891</v>
      </c>
      <c r="CA137" s="165" t="n">
        <v>1100</v>
      </c>
      <c r="CB137" s="168">
        <f>IFERROR(BZ137/(CA137*2.20462262185),0)</f>
        <v/>
      </c>
      <c r="CC137" s="165" t="n">
        <v>37620</v>
      </c>
      <c r="CD137" s="165" t="n">
        <v>19800</v>
      </c>
      <c r="CE137" s="168">
        <f>IFERROR(CC137/(CD137*2.20462262185),0)</f>
        <v/>
      </c>
      <c r="CF137" s="165" t="n">
        <v>7590</v>
      </c>
      <c r="CG137" s="165" t="n">
        <v>3817</v>
      </c>
      <c r="CH137" s="168">
        <f>IFERROR(CF137/(CG137*2.20462262185),0)</f>
        <v/>
      </c>
      <c r="EQ137" s="165" t="n">
        <v>412</v>
      </c>
      <c r="ER137" s="165" t="n">
        <v>607</v>
      </c>
      <c r="ES137" s="168">
        <f>IFERROR(EQ137/(ER137*2.20462262185),0)</f>
        <v/>
      </c>
      <c r="EW137" s="165" t="n">
        <v>651</v>
      </c>
      <c r="EX137" s="165" t="n">
        <v>500</v>
      </c>
      <c r="EY137" s="168">
        <f>IFERROR(EW137/(EX137*2.20462262185),0)</f>
        <v/>
      </c>
    </row>
    <row r="138">
      <c r="A138" s="169" t="inlineStr">
        <is>
          <t>Haiti</t>
        </is>
      </c>
      <c r="B138" s="170">
        <f>SUM(I138,L138,O138,R138,U138,X138,AA138,AD138)</f>
        <v/>
      </c>
      <c r="C138" s="170">
        <f>SUM(J138,M138,P138,S138,V138,Y138,AB138,AE138)</f>
        <v/>
      </c>
      <c r="D138" s="171">
        <f>C138/1000000</f>
        <v/>
      </c>
      <c r="E138" s="171">
        <f>C138*2.20462262185/1000000</f>
        <v/>
      </c>
      <c r="F138" s="172">
        <f>IFERROR(B138/(C138/1000),0)</f>
        <v/>
      </c>
      <c r="G138" s="173">
        <f>IFERROR(B138/(C138*2.20462262185),0)</f>
        <v/>
      </c>
      <c r="X138" s="170" t="n">
        <v>38567</v>
      </c>
      <c r="Y138" s="170" t="n">
        <v>122303</v>
      </c>
      <c r="Z138" s="173">
        <f>IFERROR(X138/(Y138*2.20462262185),0)</f>
        <v/>
      </c>
      <c r="BE138" s="170" t="n">
        <v>11333</v>
      </c>
      <c r="BF138" s="170" t="n">
        <v>17103</v>
      </c>
      <c r="BG138" s="173">
        <f>IFERROR(BE138/(BF138*2.20462262185),0)</f>
        <v/>
      </c>
      <c r="BN138" s="170" t="n">
        <v>63872</v>
      </c>
      <c r="BO138" s="170" t="n">
        <v>87040</v>
      </c>
      <c r="BP138" s="173">
        <f>IFERROR(BN138/(BO138*2.20462262185),0)</f>
        <v/>
      </c>
    </row>
    <row r="139">
      <c r="A139" s="169" t="inlineStr">
        <is>
          <t>Colombia</t>
        </is>
      </c>
      <c r="B139" s="170">
        <f>SUM(I139,L139,O139,R139,U139,X139,AA139,AD139)</f>
        <v/>
      </c>
      <c r="C139" s="170">
        <f>SUM(J139,M139,P139,S139,V139,Y139,AB139,AE139)</f>
        <v/>
      </c>
      <c r="D139" s="171">
        <f>C139/1000000</f>
        <v/>
      </c>
      <c r="E139" s="171">
        <f>C139*2.20462262185/1000000</f>
        <v/>
      </c>
      <c r="F139" s="172">
        <f>IFERROR(B139/(C139/1000),0)</f>
        <v/>
      </c>
      <c r="G139" s="173">
        <f>IFERROR(B139/(C139*2.20462262185),0)</f>
        <v/>
      </c>
      <c r="L139" s="170" t="n">
        <v>78000</v>
      </c>
      <c r="M139" s="170" t="n">
        <v>97500</v>
      </c>
      <c r="N139" s="173">
        <f>IFERROR(L139/(M139*2.20462262185),0)</f>
        <v/>
      </c>
      <c r="DD139" s="170" t="n">
        <v>17640</v>
      </c>
      <c r="DE139" s="170" t="n">
        <v>21000</v>
      </c>
      <c r="DF139" s="173">
        <f>IFERROR(DD139/(DE139*2.20462262185),0)</f>
        <v/>
      </c>
      <c r="DG139" s="170" t="n">
        <v>70560</v>
      </c>
      <c r="DH139" s="170" t="n">
        <v>84000</v>
      </c>
      <c r="DI139" s="173">
        <f>IFERROR(DG139/(DH139*2.20462262185),0)</f>
        <v/>
      </c>
      <c r="DJ139" s="170" t="n">
        <v>81850</v>
      </c>
      <c r="DK139" s="170" t="n">
        <v>105000</v>
      </c>
      <c r="DL139" s="173">
        <f>IFERROR(DJ139/(DK139*2.20462262185),0)</f>
        <v/>
      </c>
      <c r="DV139" s="170" t="n">
        <v>107744</v>
      </c>
      <c r="DW139" s="170" t="n">
        <v>104000</v>
      </c>
      <c r="DX139" s="173">
        <f>IFERROR(DV139/(DW139*2.20462262185),0)</f>
        <v/>
      </c>
      <c r="DY139" s="170" t="n">
        <v>108885</v>
      </c>
      <c r="DZ139" s="170" t="n">
        <v>105000</v>
      </c>
      <c r="EA139" s="173">
        <f>IFERROR(DY139/(DZ139*2.20462262185),0)</f>
        <v/>
      </c>
      <c r="EH139" s="170" t="n">
        <v>69059</v>
      </c>
      <c r="EI139" s="170" t="n">
        <v>84000</v>
      </c>
      <c r="EJ139" s="173">
        <f>IFERROR(EH139/(EI139*2.20462262185),0)</f>
        <v/>
      </c>
      <c r="EK139" s="170" t="n">
        <v>84602</v>
      </c>
      <c r="EL139" s="170" t="n">
        <v>104190</v>
      </c>
      <c r="EM139" s="173">
        <f>IFERROR(EK139/(EL139*2.20462262185),0)</f>
        <v/>
      </c>
      <c r="FF139" s="170" t="n">
        <v>864771</v>
      </c>
      <c r="FG139" s="170" t="n">
        <v>575500</v>
      </c>
      <c r="FH139" s="173">
        <f>IFERROR(FF139/(FG139*2.20462262185),0)</f>
        <v/>
      </c>
      <c r="FI139" s="170" t="n">
        <v>318886</v>
      </c>
      <c r="FJ139" s="170" t="n">
        <v>202940</v>
      </c>
      <c r="FK139" s="173">
        <f>IFERROR(FI139/(FJ139*2.20462262185),0)</f>
        <v/>
      </c>
      <c r="FL139" s="170" t="n">
        <v>354822</v>
      </c>
      <c r="FM139" s="170" t="n">
        <v>235600</v>
      </c>
      <c r="FN139" s="173">
        <f>IFERROR(FL139/(FM139*2.20462262185),0)</f>
        <v/>
      </c>
    </row>
    <row r="140">
      <c r="A140" s="164" t="inlineStr">
        <is>
          <t>Nigeria</t>
        </is>
      </c>
      <c r="B140" s="165">
        <f>SUM(I140,L140,O140,R140,U140,X140,AA140,AD140)</f>
        <v/>
      </c>
      <c r="C140" s="165">
        <f>SUM(J140,M140,P140,S140,V140,Y140,AB140,AE140)</f>
        <v/>
      </c>
      <c r="D140" s="166">
        <f>C140/1000000</f>
        <v/>
      </c>
      <c r="E140" s="166">
        <f>C140*2.20462262185/1000000</f>
        <v/>
      </c>
      <c r="F140" s="167">
        <f>IFERROR(B140/(C140/1000),0)</f>
        <v/>
      </c>
      <c r="G140" s="168">
        <f>IFERROR(B140/(C140*2.20462262185),0)</f>
        <v/>
      </c>
      <c r="O140" s="165" t="n">
        <v>51513</v>
      </c>
      <c r="P140" s="165" t="n">
        <v>71546</v>
      </c>
      <c r="Q140" s="168">
        <f>IFERROR(O140/(P140*2.20462262185),0)</f>
        <v/>
      </c>
      <c r="AD140" s="165" t="n">
        <v>12640</v>
      </c>
      <c r="AE140" s="165" t="n">
        <v>24793</v>
      </c>
      <c r="AF140" s="168">
        <f>IFERROR(AD140/(AE140*2.20462262185),0)</f>
        <v/>
      </c>
      <c r="FR140" s="165" t="n">
        <v>24570</v>
      </c>
      <c r="FS140" s="165" t="n">
        <v>19500</v>
      </c>
      <c r="FT140" s="168">
        <f>IFERROR(FR140/(FS140*2.20462262185),0)</f>
        <v/>
      </c>
    </row>
    <row r="141">
      <c r="A141" s="169" t="inlineStr">
        <is>
          <t>Bangladesh</t>
        </is>
      </c>
      <c r="B141" s="170">
        <f>SUM(I141,L141,O141,R141,U141,X141,AA141,AD141)</f>
        <v/>
      </c>
      <c r="C141" s="170">
        <f>SUM(J141,M141,P141,S141,V141,Y141,AB141,AE141)</f>
        <v/>
      </c>
      <c r="D141" s="171">
        <f>C141/1000000</f>
        <v/>
      </c>
      <c r="E141" s="171">
        <f>C141*2.20462262185/1000000</f>
        <v/>
      </c>
      <c r="F141" s="172">
        <f>IFERROR(B141/(C141/1000),0)</f>
        <v/>
      </c>
      <c r="G141" s="173">
        <f>IFERROR(B141/(C141*2.20462262185),0)</f>
        <v/>
      </c>
      <c r="O141" s="170" t="n">
        <v>41140</v>
      </c>
      <c r="P141" s="170" t="n">
        <v>44000</v>
      </c>
      <c r="Q141" s="173">
        <f>IFERROR(O141/(P141*2.20462262185),0)</f>
        <v/>
      </c>
    </row>
    <row r="142">
      <c r="A142" s="169" t="inlineStr">
        <is>
          <t>Dominican Republic</t>
        </is>
      </c>
      <c r="B142" s="170">
        <f>SUM(I142,L142,O142,R142,U142,X142,AA142,AD142)</f>
        <v/>
      </c>
      <c r="C142" s="170">
        <f>SUM(J142,M142,P142,S142,V142,Y142,AB142,AE142)</f>
        <v/>
      </c>
      <c r="D142" s="171">
        <f>C142/1000000</f>
        <v/>
      </c>
      <c r="E142" s="171">
        <f>C142*2.20462262185/1000000</f>
        <v/>
      </c>
      <c r="F142" s="172">
        <f>IFERROR(B142/(C142/1000),0)</f>
        <v/>
      </c>
      <c r="G142" s="173">
        <f>IFERROR(B142/(C142*2.20462262185),0)</f>
        <v/>
      </c>
      <c r="O142" s="170" t="n">
        <v>11540</v>
      </c>
      <c r="P142" s="170" t="n">
        <v>19890</v>
      </c>
      <c r="Q142" s="173">
        <f>IFERROR(O142/(P142*2.20462262185),0)</f>
        <v/>
      </c>
      <c r="AA142" s="170" t="n">
        <v>11087</v>
      </c>
      <c r="AB142" s="170" t="n">
        <v>19111</v>
      </c>
      <c r="AC142" s="173">
        <f>IFERROR(AA142/(AB142*2.20462262185),0)</f>
        <v/>
      </c>
      <c r="FC142" s="170" t="n">
        <v>38356</v>
      </c>
      <c r="FD142" s="170" t="n">
        <v>41274</v>
      </c>
      <c r="FE142" s="173">
        <f>IFERROR(FC142/(FD142*2.20462262185),0)</f>
        <v/>
      </c>
    </row>
    <row r="143">
      <c r="A143" s="164" t="inlineStr">
        <is>
          <t>Germany</t>
        </is>
      </c>
      <c r="B143" s="165">
        <f>SUM(I143,L143,O143,R143,U143,X143,AA143,AD143)</f>
        <v/>
      </c>
      <c r="C143" s="165">
        <f>SUM(J143,M143,P143,S143,V143,Y143,AB143,AE143)</f>
        <v/>
      </c>
      <c r="D143" s="166">
        <f>C143/1000000</f>
        <v/>
      </c>
      <c r="E143" s="166">
        <f>C143*2.20462262185/1000000</f>
        <v/>
      </c>
      <c r="F143" s="167">
        <f>IFERROR(B143/(C143/1000),0)</f>
        <v/>
      </c>
      <c r="G143" s="168">
        <f>IFERROR(B143/(C143*2.20462262185),0)</f>
        <v/>
      </c>
      <c r="R143" s="165" t="n">
        <v>100367</v>
      </c>
      <c r="S143" s="165" t="n">
        <v>24710</v>
      </c>
      <c r="T143" s="168">
        <f>IFERROR(R143/(S143*2.20462262185),0)</f>
        <v/>
      </c>
      <c r="X143" s="165" t="n">
        <v>33595</v>
      </c>
      <c r="Y143" s="165" t="n">
        <v>11000</v>
      </c>
      <c r="Z143" s="168">
        <f>IFERROR(X143/(Y143*2.20462262185),0)</f>
        <v/>
      </c>
      <c r="AA143" s="165" t="n">
        <v>768</v>
      </c>
      <c r="AB143" s="165" t="n">
        <v>5</v>
      </c>
      <c r="AC143" s="168">
        <f>IFERROR(AA143/(AB143*2.20462262185),0)</f>
        <v/>
      </c>
      <c r="AD143" s="165" t="n">
        <v>349</v>
      </c>
      <c r="AE143" s="165" t="n">
        <v>12</v>
      </c>
      <c r="AF143" s="168">
        <f>IFERROR(AD143/(AE143*2.20462262185),0)</f>
        <v/>
      </c>
      <c r="AG143" s="165" t="n">
        <v>16519</v>
      </c>
      <c r="AH143" s="165" t="n">
        <v>5000</v>
      </c>
      <c r="AI143" s="168">
        <f>IFERROR(AG143/(AH143*2.20462262185),0)</f>
        <v/>
      </c>
      <c r="AM143" s="165" t="n">
        <v>14181</v>
      </c>
      <c r="AN143" s="165" t="n">
        <v>5000</v>
      </c>
      <c r="AO143" s="168">
        <f>IFERROR(AM143/(AN143*2.20462262185),0)</f>
        <v/>
      </c>
      <c r="AS143" s="165" t="n">
        <v>7294</v>
      </c>
      <c r="AT143" s="165" t="n">
        <v>1100</v>
      </c>
      <c r="AU143" s="168">
        <f>IFERROR(AS143/(AT143*2.20462262185),0)</f>
        <v/>
      </c>
      <c r="BE143" s="165" t="n">
        <v>15411</v>
      </c>
      <c r="BF143" s="165" t="n">
        <v>5000</v>
      </c>
      <c r="BG143" s="168">
        <f>IFERROR(BE143/(BF143*2.20462262185),0)</f>
        <v/>
      </c>
      <c r="BK143" s="165" t="n">
        <v>14819</v>
      </c>
      <c r="BL143" s="165" t="n">
        <v>5000</v>
      </c>
      <c r="BM143" s="168">
        <f>IFERROR(BK143/(BL143*2.20462262185),0)</f>
        <v/>
      </c>
      <c r="BT143" s="165" t="n">
        <v>15676</v>
      </c>
      <c r="BU143" s="165" t="n">
        <v>5000</v>
      </c>
      <c r="BV143" s="168">
        <f>IFERROR(BT143/(BU143*2.20462262185),0)</f>
        <v/>
      </c>
      <c r="BZ143" s="165" t="n">
        <v>73610</v>
      </c>
      <c r="CA143" s="165" t="n">
        <v>67145</v>
      </c>
      <c r="CB143" s="168">
        <f>IFERROR(BZ143/(CA143*2.20462262185),0)</f>
        <v/>
      </c>
      <c r="CC143" s="165" t="n">
        <v>4649</v>
      </c>
      <c r="CD143" s="165" t="n">
        <v>1000</v>
      </c>
      <c r="CE143" s="168">
        <f>IFERROR(CC143/(CD143*2.20462262185),0)</f>
        <v/>
      </c>
      <c r="CF143" s="165" t="n">
        <v>9195</v>
      </c>
      <c r="CG143" s="165" t="n">
        <v>2000</v>
      </c>
      <c r="CH143" s="168">
        <f>IFERROR(CF143/(CG143*2.20462262185),0)</f>
        <v/>
      </c>
      <c r="CR143" s="165" t="n">
        <v>47496</v>
      </c>
      <c r="CS143" s="165" t="n">
        <v>15000</v>
      </c>
      <c r="CT143" s="168">
        <f>IFERROR(CR143/(CS143*2.20462262185),0)</f>
        <v/>
      </c>
      <c r="CU143" s="165" t="n">
        <v>9258</v>
      </c>
      <c r="CV143" s="165" t="n">
        <v>2000</v>
      </c>
      <c r="CW143" s="168">
        <f>IFERROR(CU143/(CV143*2.20462262185),0)</f>
        <v/>
      </c>
      <c r="DG143" s="165" t="n">
        <v>12443</v>
      </c>
      <c r="DH143" s="165" t="n">
        <v>4466</v>
      </c>
      <c r="DI143" s="168">
        <f>IFERROR(DG143/(DH143*2.20462262185),0)</f>
        <v/>
      </c>
      <c r="DS143" s="165" t="n">
        <v>8607</v>
      </c>
      <c r="DT143" s="165" t="n">
        <v>4100</v>
      </c>
      <c r="DU143" s="168">
        <f>IFERROR(DS143/(DT143*2.20462262185),0)</f>
        <v/>
      </c>
      <c r="DY143" s="165" t="n">
        <v>25137</v>
      </c>
      <c r="DZ143" s="165" t="n">
        <v>6000</v>
      </c>
      <c r="EA143" s="168">
        <f>IFERROR(DY143/(DZ143*2.20462262185),0)</f>
        <v/>
      </c>
      <c r="EE143" s="165" t="n">
        <v>13585</v>
      </c>
      <c r="EF143" s="165" t="n">
        <v>3000</v>
      </c>
      <c r="EG143" s="168">
        <f>IFERROR(EE143/(EF143*2.20462262185),0)</f>
        <v/>
      </c>
      <c r="EH143" s="165" t="n">
        <v>5144</v>
      </c>
      <c r="EI143" s="165" t="n">
        <v>1970</v>
      </c>
      <c r="EJ143" s="168">
        <f>IFERROR(EH143/(EI143*2.20462262185),0)</f>
        <v/>
      </c>
      <c r="EQ143" s="165" t="n">
        <v>6065</v>
      </c>
      <c r="ER143" s="165" t="n">
        <v>8928</v>
      </c>
      <c r="ES143" s="168">
        <f>IFERROR(EQ143/(ER143*2.20462262185),0)</f>
        <v/>
      </c>
      <c r="FC143" s="165" t="n">
        <v>4574</v>
      </c>
      <c r="FD143" s="165" t="n">
        <v>4000</v>
      </c>
      <c r="FE143" s="168">
        <f>IFERROR(FC143/(FD143*2.20462262185),0)</f>
        <v/>
      </c>
      <c r="FI143" s="165" t="n">
        <v>18294</v>
      </c>
      <c r="FJ143" s="165" t="n">
        <v>5000</v>
      </c>
      <c r="FK143" s="168">
        <f>IFERROR(FI143/(FJ143*2.20462262185),0)</f>
        <v/>
      </c>
      <c r="FO143" s="165" t="n">
        <v>7133</v>
      </c>
      <c r="FP143" s="165" t="n">
        <v>4000</v>
      </c>
      <c r="FQ143" s="168">
        <f>IFERROR(FO143/(FP143*2.20462262185),0)</f>
        <v/>
      </c>
    </row>
    <row r="144">
      <c r="A144" s="164" t="inlineStr">
        <is>
          <t>Italy</t>
        </is>
      </c>
      <c r="B144" s="165">
        <f>SUM(I144,L144,O144,R144,U144,X144,AA144,AD144)</f>
        <v/>
      </c>
      <c r="C144" s="165">
        <f>SUM(J144,M144,P144,S144,V144,Y144,AB144,AE144)</f>
        <v/>
      </c>
      <c r="D144" s="166">
        <f>C144/1000000</f>
        <v/>
      </c>
      <c r="E144" s="166">
        <f>C144*2.20462262185/1000000</f>
        <v/>
      </c>
      <c r="F144" s="167">
        <f>IFERROR(B144/(C144/1000),0)</f>
        <v/>
      </c>
      <c r="G144" s="168">
        <f>IFERROR(B144/(C144*2.20462262185),0)</f>
        <v/>
      </c>
      <c r="L144" s="165" t="n">
        <v>9806</v>
      </c>
      <c r="M144" s="165" t="n">
        <v>3042</v>
      </c>
      <c r="N144" s="168">
        <f>IFERROR(L144/(M144*2.20462262185),0)</f>
        <v/>
      </c>
      <c r="AA144" s="165" t="n">
        <v>15189</v>
      </c>
      <c r="AB144" s="165" t="n">
        <v>19680</v>
      </c>
      <c r="AC144" s="168">
        <f>IFERROR(AA144/(AB144*2.20462262185),0)</f>
        <v/>
      </c>
      <c r="AS144" s="165" t="n">
        <v>44967</v>
      </c>
      <c r="AT144" s="165" t="n">
        <v>2650</v>
      </c>
      <c r="AU144" s="168">
        <f>IFERROR(AS144/(AT144*2.20462262185),0)</f>
        <v/>
      </c>
      <c r="BB144" s="165" t="n">
        <v>4956</v>
      </c>
      <c r="BC144" s="165" t="n">
        <v>2000</v>
      </c>
      <c r="BD144" s="168">
        <f>IFERROR(BB144/(BC144*2.20462262185),0)</f>
        <v/>
      </c>
      <c r="CF144" s="165" t="n">
        <v>72780</v>
      </c>
      <c r="CG144" s="165" t="n">
        <v>22000</v>
      </c>
      <c r="CH144" s="168">
        <f>IFERROR(CF144/(CG144*2.20462262185),0)</f>
        <v/>
      </c>
      <c r="CL144" s="165" t="n">
        <v>72640</v>
      </c>
      <c r="CM144" s="165" t="n">
        <v>20412</v>
      </c>
      <c r="CN144" s="168">
        <f>IFERROR(CL144/(CM144*2.20462262185),0)</f>
        <v/>
      </c>
      <c r="CO144" s="165" t="n">
        <v>72500</v>
      </c>
      <c r="CP144" s="165" t="n">
        <v>22950</v>
      </c>
      <c r="CQ144" s="168">
        <f>IFERROR(CO144/(CP144*2.20462262185),0)</f>
        <v/>
      </c>
      <c r="DA144" s="165" t="n">
        <v>78304</v>
      </c>
      <c r="DB144" s="165" t="n">
        <v>22950</v>
      </c>
      <c r="DC144" s="168">
        <f>IFERROR(DA144/(DB144*2.20462262185),0)</f>
        <v/>
      </c>
    </row>
    <row r="145">
      <c r="A145" s="169" t="inlineStr">
        <is>
          <t>Honduras</t>
        </is>
      </c>
      <c r="B145" s="170">
        <f>SUM(I145,L145,O145,R145,U145,X145,AA145,AD145)</f>
        <v/>
      </c>
      <c r="C145" s="170">
        <f>SUM(J145,M145,P145,S145,V145,Y145,AB145,AE145)</f>
        <v/>
      </c>
      <c r="D145" s="171">
        <f>C145/1000000</f>
        <v/>
      </c>
      <c r="E145" s="171">
        <f>C145*2.20462262185/1000000</f>
        <v/>
      </c>
      <c r="F145" s="172">
        <f>IFERROR(B145/(C145/1000),0)</f>
        <v/>
      </c>
      <c r="G145" s="173">
        <f>IFERROR(B145/(C145*2.20462262185),0)</f>
        <v/>
      </c>
      <c r="L145" s="170" t="n">
        <v>2560</v>
      </c>
      <c r="M145" s="170" t="n">
        <v>1059</v>
      </c>
      <c r="N145" s="173">
        <f>IFERROR(L145/(M145*2.20462262185),0)</f>
        <v/>
      </c>
      <c r="BE145" s="170" t="n">
        <v>14287</v>
      </c>
      <c r="BF145" s="170" t="n">
        <v>21980</v>
      </c>
      <c r="BG145" s="173">
        <f>IFERROR(BE145/(BF145*2.20462262185),0)</f>
        <v/>
      </c>
    </row>
    <row r="146">
      <c r="A146" s="169" t="inlineStr">
        <is>
          <t>Switzerland</t>
        </is>
      </c>
      <c r="B146" s="170">
        <f>SUM(I146,L146,O146,R146,U146,X146,AA146,AD146)</f>
        <v/>
      </c>
      <c r="C146" s="170">
        <f>SUM(J146,M146,P146,S146,V146,Y146,AB146,AE146)</f>
        <v/>
      </c>
      <c r="D146" s="171">
        <f>C146/1000000</f>
        <v/>
      </c>
      <c r="E146" s="171">
        <f>C146*2.20462262185/1000000</f>
        <v/>
      </c>
      <c r="F146" s="172">
        <f>IFERROR(B146/(C146/1000),0)</f>
        <v/>
      </c>
      <c r="G146" s="173">
        <f>IFERROR(B146/(C146*2.20462262185),0)</f>
        <v/>
      </c>
      <c r="AD146" s="170" t="n">
        <v>1034</v>
      </c>
      <c r="AE146" s="170" t="n">
        <v>82</v>
      </c>
      <c r="AF146" s="173">
        <f>IFERROR(AD146/(AE146*2.20462262185),0)</f>
        <v/>
      </c>
      <c r="AS146" s="170" t="n">
        <v>261</v>
      </c>
      <c r="AT146" s="170" t="n">
        <v>50</v>
      </c>
      <c r="AU146" s="173">
        <f>IFERROR(AS146/(AT146*2.20462262185),0)</f>
        <v/>
      </c>
      <c r="BZ146" s="170" t="n">
        <v>1549</v>
      </c>
      <c r="CA146" s="170" t="n">
        <v>150</v>
      </c>
      <c r="CB146" s="173">
        <f>IFERROR(BZ146/(CA146*2.20462262185),0)</f>
        <v/>
      </c>
      <c r="DS146" s="170" t="n">
        <v>3851</v>
      </c>
      <c r="DT146" s="170" t="n">
        <v>1000</v>
      </c>
      <c r="DU146" s="173">
        <f>IFERROR(DS146/(DT146*2.20462262185),0)</f>
        <v/>
      </c>
      <c r="EH146" s="170" t="n">
        <v>540</v>
      </c>
      <c r="EI146" s="170" t="n">
        <v>225</v>
      </c>
      <c r="EJ146" s="173">
        <f>IFERROR(EH146/(EI146*2.20462262185),0)</f>
        <v/>
      </c>
      <c r="FC146" s="170" t="n">
        <v>2167</v>
      </c>
      <c r="FD146" s="170" t="n">
        <v>1000</v>
      </c>
      <c r="FE146" s="173">
        <f>IFERROR(FC146/(FD146*2.20462262185),0)</f>
        <v/>
      </c>
    </row>
    <row r="147">
      <c r="A147" s="164" t="inlineStr">
        <is>
          <t>China</t>
        </is>
      </c>
      <c r="B147" s="165">
        <f>SUM(I147,L147,O147,R147,U147,X147,AA147,AD147)</f>
        <v/>
      </c>
      <c r="C147" s="165">
        <f>SUM(J147,M147,P147,S147,V147,Y147,AB147,AE147)</f>
        <v/>
      </c>
      <c r="D147" s="166">
        <f>C147/1000000</f>
        <v/>
      </c>
      <c r="E147" s="166">
        <f>C147*2.20462262185/1000000</f>
        <v/>
      </c>
      <c r="F147" s="167">
        <f>IFERROR(B147/(C147/1000),0)</f>
        <v/>
      </c>
      <c r="G147" s="168">
        <f>IFERROR(B147/(C147*2.20462262185),0)</f>
        <v/>
      </c>
      <c r="U147" s="165" t="n">
        <v>2883</v>
      </c>
      <c r="V147" s="165" t="n">
        <v>1</v>
      </c>
      <c r="W147" s="168">
        <f>IFERROR(U147/(V147*2.20462262185),0)</f>
        <v/>
      </c>
      <c r="AG147" s="165" t="n">
        <v>2000</v>
      </c>
      <c r="AH147" s="165" t="n">
        <v>218</v>
      </c>
      <c r="AI147" s="168">
        <f>IFERROR(AG147/(AH147*2.20462262185),0)</f>
        <v/>
      </c>
      <c r="BE147" s="165" t="n">
        <v>415904</v>
      </c>
      <c r="BF147" s="165" t="n">
        <v>116300</v>
      </c>
      <c r="BG147" s="168">
        <f>IFERROR(BE147/(BF147*2.20462262185),0)</f>
        <v/>
      </c>
      <c r="BH147" s="165" t="n">
        <v>202363</v>
      </c>
      <c r="BI147" s="165" t="n">
        <v>66796</v>
      </c>
      <c r="BJ147" s="168">
        <f>IFERROR(BH147/(BI147*2.20462262185),0)</f>
        <v/>
      </c>
      <c r="BN147" s="165" t="n">
        <v>243504</v>
      </c>
      <c r="BO147" s="165" t="n">
        <v>150750</v>
      </c>
      <c r="BP147" s="168">
        <f>IFERROR(BN147/(BO147*2.20462262185),0)</f>
        <v/>
      </c>
      <c r="BZ147" s="165" t="n">
        <v>3868</v>
      </c>
      <c r="CA147" s="165" t="n">
        <v>2000</v>
      </c>
      <c r="CB147" s="168">
        <f>IFERROR(BZ147/(CA147*2.20462262185),0)</f>
        <v/>
      </c>
      <c r="DA147" s="165" t="n">
        <v>3124</v>
      </c>
      <c r="DB147" s="165" t="n">
        <v>1200</v>
      </c>
      <c r="DC147" s="168">
        <f>IFERROR(DA147/(DB147*2.20462262185),0)</f>
        <v/>
      </c>
      <c r="DM147" s="165" t="n">
        <v>281000</v>
      </c>
      <c r="DN147" s="165" t="n">
        <v>200000</v>
      </c>
      <c r="DO147" s="168">
        <f>IFERROR(DM147/(DN147*2.20462262185),0)</f>
        <v/>
      </c>
      <c r="DP147" s="165" t="n">
        <v>843000</v>
      </c>
      <c r="DQ147" s="165" t="n">
        <v>600000</v>
      </c>
      <c r="DR147" s="168">
        <f>IFERROR(DP147/(DQ147*2.20462262185),0)</f>
        <v/>
      </c>
      <c r="DV147" s="165" t="n">
        <v>421500</v>
      </c>
      <c r="DW147" s="165" t="n">
        <v>300000</v>
      </c>
      <c r="DX147" s="168">
        <f>IFERROR(DV147/(DW147*2.20462262185),0)</f>
        <v/>
      </c>
      <c r="DY147" s="165" t="n">
        <v>477700</v>
      </c>
      <c r="DZ147" s="165" t="n">
        <v>340000</v>
      </c>
      <c r="EA147" s="168">
        <f>IFERROR(DY147/(DZ147*2.20462262185),0)</f>
        <v/>
      </c>
      <c r="EE147" s="165" t="n">
        <v>55400</v>
      </c>
      <c r="EF147" s="165" t="n">
        <v>40189</v>
      </c>
      <c r="EG147" s="168">
        <f>IFERROR(EE147/(EF147*2.20462262185),0)</f>
        <v/>
      </c>
      <c r="EQ147" s="165" t="n">
        <v>407827</v>
      </c>
      <c r="ER147" s="165" t="n">
        <v>499574</v>
      </c>
      <c r="ES147" s="168">
        <f>IFERROR(EQ147/(ER147*2.20462262185),0)</f>
        <v/>
      </c>
      <c r="ET147" s="165" t="n">
        <v>549720</v>
      </c>
      <c r="EU147" s="165" t="n">
        <v>713310</v>
      </c>
      <c r="EV147" s="168">
        <f>IFERROR(ET147/(EU147*2.20462262185),0)</f>
        <v/>
      </c>
      <c r="EW147" s="165" t="n">
        <v>1045491</v>
      </c>
      <c r="EX147" s="165" t="n">
        <v>1347264</v>
      </c>
      <c r="EY147" s="168">
        <f>IFERROR(EW147/(EX147*2.20462262185),0)</f>
        <v/>
      </c>
      <c r="EZ147" s="165" t="n">
        <v>836703</v>
      </c>
      <c r="FA147" s="165" t="n">
        <v>992298</v>
      </c>
      <c r="FB147" s="168">
        <f>IFERROR(EZ147/(FA147*2.20462262185),0)</f>
        <v/>
      </c>
      <c r="FC147" s="165" t="n">
        <v>306758</v>
      </c>
      <c r="FD147" s="165" t="n">
        <v>416540</v>
      </c>
      <c r="FE147" s="168">
        <f>IFERROR(FC147/(FD147*2.20462262185),0)</f>
        <v/>
      </c>
      <c r="FF147" s="165" t="n">
        <v>186563</v>
      </c>
      <c r="FG147" s="165" t="n">
        <v>233204</v>
      </c>
      <c r="FH147" s="168">
        <f>IFERROR(FF147/(FG147*2.20462262185),0)</f>
        <v/>
      </c>
      <c r="FI147" s="165" t="n">
        <v>112407</v>
      </c>
      <c r="FJ147" s="165" t="n">
        <v>72000</v>
      </c>
      <c r="FK147" s="168">
        <f>IFERROR(FI147/(FJ147*2.20462262185),0)</f>
        <v/>
      </c>
    </row>
    <row r="148">
      <c r="A148" s="169" t="inlineStr">
        <is>
          <t>Barbados</t>
        </is>
      </c>
      <c r="B148" s="170">
        <f>SUM(I148,L148,O148,R148,U148,X148,AA148,AD148)</f>
        <v/>
      </c>
      <c r="C148" s="170">
        <f>SUM(J148,M148,P148,S148,V148,Y148,AB148,AE148)</f>
        <v/>
      </c>
      <c r="D148" s="171">
        <f>C148/1000000</f>
        <v/>
      </c>
      <c r="E148" s="171">
        <f>C148*2.20462262185/1000000</f>
        <v/>
      </c>
      <c r="F148" s="172">
        <f>IFERROR(B148/(C148/1000),0)</f>
        <v/>
      </c>
      <c r="G148" s="173">
        <f>IFERROR(B148/(C148*2.20462262185),0)</f>
        <v/>
      </c>
      <c r="FC148" s="170" t="n">
        <v>41192</v>
      </c>
      <c r="FD148" s="170" t="n">
        <v>41624</v>
      </c>
      <c r="FE148" s="173">
        <f>IFERROR(FC148/(FD148*2.20462262185),0)</f>
        <v/>
      </c>
    </row>
    <row r="149">
      <c r="A149" s="164" t="inlineStr">
        <is>
          <t>Brazil</t>
        </is>
      </c>
      <c r="B149" s="165">
        <f>SUM(I149,L149,O149,R149,U149,X149,AA149,AD149)</f>
        <v/>
      </c>
      <c r="C149" s="165">
        <f>SUM(J149,M149,P149,S149,V149,Y149,AB149,AE149)</f>
        <v/>
      </c>
      <c r="D149" s="166">
        <f>C149/1000000</f>
        <v/>
      </c>
      <c r="E149" s="166">
        <f>C149*2.20462262185/1000000</f>
        <v/>
      </c>
      <c r="F149" s="167">
        <f>IFERROR(B149/(C149/1000),0)</f>
        <v/>
      </c>
      <c r="G149" s="168">
        <f>IFERROR(B149/(C149*2.20462262185),0)</f>
        <v/>
      </c>
      <c r="DJ149" s="165" t="n">
        <v>161240</v>
      </c>
      <c r="DK149" s="165" t="n">
        <v>100000</v>
      </c>
      <c r="DL149" s="168">
        <f>IFERROR(DJ149/(DK149*2.20462262185),0)</f>
        <v/>
      </c>
      <c r="DM149" s="165" t="n">
        <v>161240</v>
      </c>
      <c r="DN149" s="165" t="n">
        <v>100000</v>
      </c>
      <c r="DO149" s="168">
        <f>IFERROR(DM149/(DN149*2.20462262185),0)</f>
        <v/>
      </c>
      <c r="FC149" s="165" t="n">
        <v>6967</v>
      </c>
      <c r="FD149" s="165" t="n">
        <v>8100</v>
      </c>
      <c r="FE149" s="168">
        <f>IFERROR(FC149/(FD149*2.20462262185),0)</f>
        <v/>
      </c>
    </row>
    <row r="150">
      <c r="A150" s="169" t="inlineStr">
        <is>
          <t>Chile</t>
        </is>
      </c>
      <c r="B150" s="170">
        <f>SUM(I150,L150,O150,R150,U150,X150,AA150,AD150)</f>
        <v/>
      </c>
      <c r="C150" s="170">
        <f>SUM(J150,M150,P150,S150,V150,Y150,AB150,AE150)</f>
        <v/>
      </c>
      <c r="D150" s="171">
        <f>C150/1000000</f>
        <v/>
      </c>
      <c r="E150" s="171">
        <f>C150*2.20462262185/1000000</f>
        <v/>
      </c>
      <c r="F150" s="172">
        <f>IFERROR(B150/(C150/1000),0)</f>
        <v/>
      </c>
      <c r="G150" s="173">
        <f>IFERROR(B150/(C150*2.20462262185),0)</f>
        <v/>
      </c>
      <c r="CC150" s="170" t="n">
        <v>26337</v>
      </c>
      <c r="CD150" s="170" t="n">
        <v>58239</v>
      </c>
      <c r="CE150" s="173">
        <f>IFERROR(CC150/(CD150*2.20462262185),0)</f>
        <v/>
      </c>
    </row>
    <row r="151">
      <c r="A151" s="169" t="inlineStr">
        <is>
          <t>Ecuador</t>
        </is>
      </c>
      <c r="B151" s="170">
        <f>SUM(I151,L151,O151,R151,U151,X151,AA151,AD151)</f>
        <v/>
      </c>
      <c r="C151" s="170">
        <f>SUM(J151,M151,P151,S151,V151,Y151,AB151,AE151)</f>
        <v/>
      </c>
      <c r="D151" s="171">
        <f>C151/1000000</f>
        <v/>
      </c>
      <c r="E151" s="171">
        <f>C151*2.20462262185/1000000</f>
        <v/>
      </c>
      <c r="F151" s="172">
        <f>IFERROR(B151/(C151/1000),0)</f>
        <v/>
      </c>
      <c r="G151" s="173">
        <f>IFERROR(B151/(C151*2.20462262185),0)</f>
        <v/>
      </c>
      <c r="DP151" s="170" t="n">
        <v>146622</v>
      </c>
      <c r="DQ151" s="170" t="n">
        <v>175392</v>
      </c>
      <c r="DR151" s="173">
        <f>IFERROR(DP151/(DQ151*2.20462262185),0)</f>
        <v/>
      </c>
    </row>
    <row r="152">
      <c r="A152" s="169" t="inlineStr">
        <is>
          <t>Ireland</t>
        </is>
      </c>
      <c r="B152" s="170">
        <f>SUM(I152,L152,O152,R152,U152,X152,AA152,AD152)</f>
        <v/>
      </c>
      <c r="C152" s="170">
        <f>SUM(J152,M152,P152,S152,V152,Y152,AB152,AE152)</f>
        <v/>
      </c>
      <c r="D152" s="171">
        <f>C152/1000000</f>
        <v/>
      </c>
      <c r="E152" s="171">
        <f>C152*2.20462262185/1000000</f>
        <v/>
      </c>
      <c r="F152" s="172">
        <f>IFERROR(B152/(C152/1000),0)</f>
        <v/>
      </c>
      <c r="G152" s="173">
        <f>IFERROR(B152/(C152*2.20462262185),0)</f>
        <v/>
      </c>
      <c r="AY152" s="170" t="n">
        <v>22809</v>
      </c>
      <c r="AZ152" s="170" t="n">
        <v>7806</v>
      </c>
      <c r="BA152" s="173">
        <f>IFERROR(AY152/(AZ152*2.20462262185),0)</f>
        <v/>
      </c>
      <c r="BK152" s="170" t="n">
        <v>33484</v>
      </c>
      <c r="BL152" s="170" t="n">
        <v>9850</v>
      </c>
      <c r="BM152" s="173">
        <f>IFERROR(BK152/(BL152*2.20462262185),0)</f>
        <v/>
      </c>
      <c r="BT152" s="170" t="n">
        <v>20650</v>
      </c>
      <c r="BU152" s="170" t="n">
        <v>900</v>
      </c>
      <c r="BV152" s="173">
        <f>IFERROR(BT152/(BU152*2.20462262185),0)</f>
        <v/>
      </c>
    </row>
    <row r="153">
      <c r="A153" s="169" t="inlineStr">
        <is>
          <t>Israel</t>
        </is>
      </c>
      <c r="B153" s="170">
        <f>SUM(I153,L153,O153,R153,U153,X153,AA153,AD153)</f>
        <v/>
      </c>
      <c r="C153" s="170">
        <f>SUM(J153,M153,P153,S153,V153,Y153,AB153,AE153)</f>
        <v/>
      </c>
      <c r="D153" s="171">
        <f>C153/1000000</f>
        <v/>
      </c>
      <c r="E153" s="171">
        <f>C153*2.20462262185/1000000</f>
        <v/>
      </c>
      <c r="F153" s="172">
        <f>IFERROR(B153/(C153/1000),0)</f>
        <v/>
      </c>
      <c r="G153" s="173">
        <f>IFERROR(B153/(C153*2.20462262185),0)</f>
        <v/>
      </c>
      <c r="BE153" s="170" t="n">
        <v>1000</v>
      </c>
      <c r="BF153" s="170" t="n">
        <v>191</v>
      </c>
      <c r="BG153" s="173">
        <f>IFERROR(BE153/(BF153*2.20462262185),0)</f>
        <v/>
      </c>
    </row>
    <row r="154">
      <c r="A154" s="164" t="inlineStr">
        <is>
          <t>Latvia</t>
        </is>
      </c>
      <c r="B154" s="165">
        <f>SUM(I154,L154,O154,R154,U154,X154,AA154,AD154)</f>
        <v/>
      </c>
      <c r="C154" s="165">
        <f>SUM(J154,M154,P154,S154,V154,Y154,AB154,AE154)</f>
        <v/>
      </c>
      <c r="D154" s="166">
        <f>C154/1000000</f>
        <v/>
      </c>
      <c r="E154" s="166">
        <f>C154*2.20462262185/1000000</f>
        <v/>
      </c>
      <c r="F154" s="167">
        <f>IFERROR(B154/(C154/1000),0)</f>
        <v/>
      </c>
      <c r="G154" s="168">
        <f>IFERROR(B154/(C154*2.20462262185),0)</f>
        <v/>
      </c>
      <c r="FR154" s="165" t="n">
        <v>28478</v>
      </c>
      <c r="FS154" s="165" t="n">
        <v>48400</v>
      </c>
      <c r="FT154" s="168">
        <f>IFERROR(FR154/(FS154*2.20462262185),0)</f>
        <v/>
      </c>
    </row>
    <row r="155">
      <c r="A155" s="169" t="inlineStr">
        <is>
          <t>Mayotte</t>
        </is>
      </c>
      <c r="B155" s="170">
        <f>SUM(I155,L155,O155,R155,U155,X155,AA155,AD155)</f>
        <v/>
      </c>
      <c r="C155" s="170">
        <f>SUM(J155,M155,P155,S155,V155,Y155,AB155,AE155)</f>
        <v/>
      </c>
      <c r="D155" s="171">
        <f>C155/1000000</f>
        <v/>
      </c>
      <c r="E155" s="171">
        <f>C155*2.20462262185/1000000</f>
        <v/>
      </c>
      <c r="F155" s="172">
        <f>IFERROR(B155/(C155/1000),0)</f>
        <v/>
      </c>
      <c r="G155" s="173">
        <f>IFERROR(B155/(C155*2.20462262185),0)</f>
        <v/>
      </c>
      <c r="EN155" s="170" t="n">
        <v>14081</v>
      </c>
      <c r="EO155" s="170" t="n">
        <v>18763</v>
      </c>
      <c r="EP155" s="173">
        <f>IFERROR(EN155/(EO155*2.20462262185),0)</f>
        <v/>
      </c>
    </row>
    <row r="156">
      <c r="A156" s="169" t="inlineStr">
        <is>
          <t>Micronesia</t>
        </is>
      </c>
      <c r="B156" s="170">
        <f>SUM(I156,L156,O156,R156,U156,X156,AA156,AD156)</f>
        <v/>
      </c>
      <c r="C156" s="170">
        <f>SUM(J156,M156,P156,S156,V156,Y156,AB156,AE156)</f>
        <v/>
      </c>
      <c r="D156" s="171">
        <f>C156/1000000</f>
        <v/>
      </c>
      <c r="E156" s="171">
        <f>C156*2.20462262185/1000000</f>
        <v/>
      </c>
      <c r="F156" s="172">
        <f>IFERROR(B156/(C156/1000),0)</f>
        <v/>
      </c>
      <c r="G156" s="173">
        <f>IFERROR(B156/(C156*2.20462262185),0)</f>
        <v/>
      </c>
      <c r="EW156" s="170" t="n">
        <v>14011</v>
      </c>
      <c r="EX156" s="170" t="n">
        <v>18669</v>
      </c>
      <c r="EY156" s="173">
        <f>IFERROR(EW156/(EX156*2.20462262185),0)</f>
        <v/>
      </c>
    </row>
    <row r="157">
      <c r="A157" s="106" t="inlineStr">
        <is>
          <t>Subtotal — IV ≥ 0.70 but &lt; 0.78 packaging grade (3907.69.0010)</t>
        </is>
      </c>
      <c r="B157" s="134">
        <f>SUM(B122:B156)</f>
        <v/>
      </c>
      <c r="C157" s="134">
        <f>SUM(C122:C156)</f>
        <v/>
      </c>
      <c r="D157" s="23">
        <f>C157/1000000</f>
        <v/>
      </c>
      <c r="E157" s="23">
        <f>C157*2.20462262185/1000000</f>
        <v/>
      </c>
      <c r="I157" s="9">
        <f>SUM(I122:I156)</f>
        <v/>
      </c>
      <c r="J157" s="9">
        <f>SUM(J122:J156)</f>
        <v/>
      </c>
      <c r="L157" s="9">
        <f>SUM(L122:L156)</f>
        <v/>
      </c>
      <c r="M157" s="9">
        <f>SUM(M122:M156)</f>
        <v/>
      </c>
      <c r="O157" s="9">
        <f>SUM(O122:O156)</f>
        <v/>
      </c>
      <c r="P157" s="9">
        <f>SUM(P122:P156)</f>
        <v/>
      </c>
      <c r="R157" s="9">
        <f>SUM(R122:R156)</f>
        <v/>
      </c>
      <c r="S157" s="9">
        <f>SUM(S122:S156)</f>
        <v/>
      </c>
      <c r="U157" s="9">
        <f>SUM(U122:U156)</f>
        <v/>
      </c>
      <c r="V157" s="9">
        <f>SUM(V122:V156)</f>
        <v/>
      </c>
      <c r="X157" s="9">
        <f>SUM(X122:X156)</f>
        <v/>
      </c>
      <c r="Y157" s="9">
        <f>SUM(Y122:Y156)</f>
        <v/>
      </c>
      <c r="AA157" s="9">
        <f>SUM(AA122:AA156)</f>
        <v/>
      </c>
      <c r="AB157" s="9">
        <f>SUM(AB122:AB156)</f>
        <v/>
      </c>
      <c r="AD157" s="9">
        <f>SUM(AD122:AD156)</f>
        <v/>
      </c>
      <c r="AE157" s="9">
        <f>SUM(AE122:AE156)</f>
        <v/>
      </c>
      <c r="AG157" s="9">
        <f>SUM(AG122:AG156)</f>
        <v/>
      </c>
      <c r="AH157" s="9">
        <f>SUM(AH122:AH156)</f>
        <v/>
      </c>
      <c r="AJ157" s="9">
        <f>SUM(AJ122:AJ156)</f>
        <v/>
      </c>
      <c r="AK157" s="9">
        <f>SUM(AK122:AK156)</f>
        <v/>
      </c>
      <c r="AM157" s="9">
        <f>SUM(AM122:AM156)</f>
        <v/>
      </c>
      <c r="AN157" s="9">
        <f>SUM(AN122:AN156)</f>
        <v/>
      </c>
      <c r="AP157" s="9">
        <f>SUM(AP122:AP156)</f>
        <v/>
      </c>
      <c r="AQ157" s="9">
        <f>SUM(AQ122:AQ156)</f>
        <v/>
      </c>
      <c r="AS157" s="9">
        <f>SUM(AS122:AS156)</f>
        <v/>
      </c>
      <c r="AT157" s="9">
        <f>SUM(AT122:AT156)</f>
        <v/>
      </c>
      <c r="AV157" s="9">
        <f>SUM(AV122:AV156)</f>
        <v/>
      </c>
      <c r="AW157" s="9">
        <f>SUM(AW122:AW156)</f>
        <v/>
      </c>
      <c r="AY157" s="9">
        <f>SUM(AY122:AY156)</f>
        <v/>
      </c>
      <c r="AZ157" s="9">
        <f>SUM(AZ122:AZ156)</f>
        <v/>
      </c>
      <c r="BB157" s="9">
        <f>SUM(BB122:BB156)</f>
        <v/>
      </c>
      <c r="BC157" s="9">
        <f>SUM(BC122:BC156)</f>
        <v/>
      </c>
      <c r="BE157" s="9">
        <f>SUM(BE122:BE156)</f>
        <v/>
      </c>
      <c r="BF157" s="9">
        <f>SUM(BF122:BF156)</f>
        <v/>
      </c>
      <c r="BH157" s="9">
        <f>SUM(BH122:BH156)</f>
        <v/>
      </c>
      <c r="BI157" s="9">
        <f>SUM(BI122:BI156)</f>
        <v/>
      </c>
      <c r="BK157" s="9">
        <f>SUM(BK122:BK156)</f>
        <v/>
      </c>
      <c r="BL157" s="9">
        <f>SUM(BL122:BL156)</f>
        <v/>
      </c>
      <c r="BN157" s="9">
        <f>SUM(BN122:BN156)</f>
        <v/>
      </c>
      <c r="BO157" s="9">
        <f>SUM(BO122:BO156)</f>
        <v/>
      </c>
      <c r="BQ157" s="9">
        <f>SUM(BQ122:BQ156)</f>
        <v/>
      </c>
      <c r="BR157" s="9">
        <f>SUM(BR122:BR156)</f>
        <v/>
      </c>
      <c r="BT157" s="9">
        <f>SUM(BT122:BT156)</f>
        <v/>
      </c>
      <c r="BU157" s="9">
        <f>SUM(BU122:BU156)</f>
        <v/>
      </c>
      <c r="BW157" s="9">
        <f>SUM(BW122:BW156)</f>
        <v/>
      </c>
      <c r="BX157" s="9">
        <f>SUM(BX122:BX156)</f>
        <v/>
      </c>
      <c r="BZ157" s="9">
        <f>SUM(BZ122:BZ156)</f>
        <v/>
      </c>
      <c r="CA157" s="9">
        <f>SUM(CA122:CA156)</f>
        <v/>
      </c>
      <c r="CC157" s="9">
        <f>SUM(CC122:CC156)</f>
        <v/>
      </c>
      <c r="CD157" s="9">
        <f>SUM(CD122:CD156)</f>
        <v/>
      </c>
      <c r="CF157" s="9">
        <f>SUM(CF122:CF156)</f>
        <v/>
      </c>
      <c r="CG157" s="9">
        <f>SUM(CG122:CG156)</f>
        <v/>
      </c>
      <c r="CI157" s="9">
        <f>SUM(CI122:CI156)</f>
        <v/>
      </c>
      <c r="CJ157" s="9">
        <f>SUM(CJ122:CJ156)</f>
        <v/>
      </c>
      <c r="CL157" s="9">
        <f>SUM(CL122:CL156)</f>
        <v/>
      </c>
      <c r="CM157" s="9">
        <f>SUM(CM122:CM156)</f>
        <v/>
      </c>
      <c r="CO157" s="9">
        <f>SUM(CO122:CO156)</f>
        <v/>
      </c>
      <c r="CP157" s="9">
        <f>SUM(CP122:CP156)</f>
        <v/>
      </c>
      <c r="CR157" s="9">
        <f>SUM(CR122:CR156)</f>
        <v/>
      </c>
      <c r="CS157" s="9">
        <f>SUM(CS122:CS156)</f>
        <v/>
      </c>
      <c r="CU157" s="9">
        <f>SUM(CU122:CU156)</f>
        <v/>
      </c>
      <c r="CV157" s="9">
        <f>SUM(CV122:CV156)</f>
        <v/>
      </c>
      <c r="CX157" s="9">
        <f>SUM(CX122:CX156)</f>
        <v/>
      </c>
      <c r="CY157" s="9">
        <f>SUM(CY122:CY156)</f>
        <v/>
      </c>
      <c r="DA157" s="9">
        <f>SUM(DA122:DA156)</f>
        <v/>
      </c>
      <c r="DB157" s="9">
        <f>SUM(DB122:DB156)</f>
        <v/>
      </c>
      <c r="DD157" s="9">
        <f>SUM(DD122:DD156)</f>
        <v/>
      </c>
      <c r="DE157" s="9">
        <f>SUM(DE122:DE156)</f>
        <v/>
      </c>
      <c r="DG157" s="9">
        <f>SUM(DG122:DG156)</f>
        <v/>
      </c>
      <c r="DH157" s="9">
        <f>SUM(DH122:DH156)</f>
        <v/>
      </c>
      <c r="DJ157" s="9">
        <f>SUM(DJ122:DJ156)</f>
        <v/>
      </c>
      <c r="DK157" s="9">
        <f>SUM(DK122:DK156)</f>
        <v/>
      </c>
      <c r="DM157" s="9">
        <f>SUM(DM122:DM156)</f>
        <v/>
      </c>
      <c r="DN157" s="9">
        <f>SUM(DN122:DN156)</f>
        <v/>
      </c>
      <c r="DP157" s="9">
        <f>SUM(DP122:DP156)</f>
        <v/>
      </c>
      <c r="DQ157" s="9">
        <f>SUM(DQ122:DQ156)</f>
        <v/>
      </c>
      <c r="DS157" s="9">
        <f>SUM(DS122:DS156)</f>
        <v/>
      </c>
      <c r="DT157" s="9">
        <f>SUM(DT122:DT156)</f>
        <v/>
      </c>
      <c r="DV157" s="9">
        <f>SUM(DV122:DV156)</f>
        <v/>
      </c>
      <c r="DW157" s="9">
        <f>SUM(DW122:DW156)</f>
        <v/>
      </c>
      <c r="DY157" s="9">
        <f>SUM(DY122:DY156)</f>
        <v/>
      </c>
      <c r="DZ157" s="9">
        <f>SUM(DZ122:DZ156)</f>
        <v/>
      </c>
      <c r="EB157" s="9">
        <f>SUM(EB122:EB156)</f>
        <v/>
      </c>
      <c r="EC157" s="9">
        <f>SUM(EC122:EC156)</f>
        <v/>
      </c>
      <c r="EE157" s="9">
        <f>SUM(EE122:EE156)</f>
        <v/>
      </c>
      <c r="EF157" s="9">
        <f>SUM(EF122:EF156)</f>
        <v/>
      </c>
      <c r="EH157" s="9">
        <f>SUM(EH122:EH156)</f>
        <v/>
      </c>
      <c r="EI157" s="9">
        <f>SUM(EI122:EI156)</f>
        <v/>
      </c>
      <c r="EK157" s="9">
        <f>SUM(EK122:EK156)</f>
        <v/>
      </c>
      <c r="EL157" s="9">
        <f>SUM(EL122:EL156)</f>
        <v/>
      </c>
      <c r="EN157" s="9">
        <f>SUM(EN122:EN156)</f>
        <v/>
      </c>
      <c r="EO157" s="9">
        <f>SUM(EO122:EO156)</f>
        <v/>
      </c>
      <c r="EQ157" s="9">
        <f>SUM(EQ122:EQ156)</f>
        <v/>
      </c>
      <c r="ER157" s="9">
        <f>SUM(ER122:ER156)</f>
        <v/>
      </c>
      <c r="ET157" s="9">
        <f>SUM(ET122:ET156)</f>
        <v/>
      </c>
      <c r="EU157" s="9">
        <f>SUM(EU122:EU156)</f>
        <v/>
      </c>
      <c r="EW157" s="9">
        <f>SUM(EW122:EW156)</f>
        <v/>
      </c>
      <c r="EX157" s="9">
        <f>SUM(EX122:EX156)</f>
        <v/>
      </c>
      <c r="EZ157" s="9">
        <f>SUM(EZ122:EZ156)</f>
        <v/>
      </c>
      <c r="FA157" s="9">
        <f>SUM(FA122:FA156)</f>
        <v/>
      </c>
      <c r="FC157" s="9">
        <f>SUM(FC122:FC156)</f>
        <v/>
      </c>
      <c r="FD157" s="9">
        <f>SUM(FD122:FD156)</f>
        <v/>
      </c>
      <c r="FF157" s="9">
        <f>SUM(FF122:FF156)</f>
        <v/>
      </c>
      <c r="FG157" s="9">
        <f>SUM(FG122:FG156)</f>
        <v/>
      </c>
      <c r="FI157" s="9">
        <f>SUM(FI122:FI156)</f>
        <v/>
      </c>
      <c r="FJ157" s="9">
        <f>SUM(FJ122:FJ156)</f>
        <v/>
      </c>
      <c r="FL157" s="9">
        <f>SUM(FL122:FL156)</f>
        <v/>
      </c>
      <c r="FM157" s="9">
        <f>SUM(FM122:FM156)</f>
        <v/>
      </c>
      <c r="FO157" s="9">
        <f>SUM(FO122:FO156)</f>
        <v/>
      </c>
      <c r="FP157" s="9">
        <f>SUM(FP122:FP156)</f>
        <v/>
      </c>
      <c r="FR157" s="9">
        <f>SUM(FR122:FR156)</f>
        <v/>
      </c>
      <c r="FS157" s="9">
        <f>SUM(FS122:FS156)</f>
        <v/>
      </c>
    </row>
    <row r="159" ht="23" customHeight="1" s="84">
      <c r="A159" s="105" t="inlineStr">
        <is>
          <t>IV &lt; 0.70 (PCR territory) (3907.69.0050)</t>
        </is>
      </c>
    </row>
    <row r="160">
      <c r="A160" s="156" t="inlineStr">
        <is>
          <t>vPET ref $/lb: 2022-01: $0.742  2022-02: $0.880  2022-03: $0.789  2022-04: $0.828  2022-05: $0.914  2022-06: $1.030  2022-07: $0.982  2022-08: $1.031  2022-09: $0.985  2022-10: $0.877  2022-11: $0.850  2022-12: $0.756  2023-01: $0.776  2023-02: $0.826  2023-03: $0.808  2023-04: $0.750  2023-05: $0.796  2023-06: $0.828  2023-07: $0.688  2023-08: $0.700  2023-09: $0.693  2023-10: $0.648  2023-11: $0.607  2023-12: $0.689  2024-01: $0.652  2024-02: $0.705  2024-03: $0.729  2024-04: $0.737  2024-05: $0.703  2024-06: $0.723  2024-07: $0.743  2024-08: $0.772  2024-09: $0.714  2024-10: $0.717  2024-11: $0.635  2024-12: $0.659  2025-01: $0.695  2025-02: $0.653  2025-03: $0.633  2025-04: $0.627  2025-05: $0.659  2025-06: $0.638  2025-07: $0.609  2025-08: $0.631  2025-09: $0.591  2025-10: $0.518  2025-11: $0.677  2025-12: $0.657  2026-01: $0.614  2026-02: $0.653  2026-03: $0.646  2026-04: $0.590  2026-05: $0.677  2026-06: $0.641  2026-07: $0.707  2026-08: $0.643</t>
        </is>
      </c>
    </row>
    <row r="161">
      <c r="A161" s="114" t="inlineStr">
        <is>
          <t>Country</t>
        </is>
      </c>
      <c r="B161" s="132" t="inlineStr">
        <is>
          <t>YTD</t>
        </is>
      </c>
      <c r="I161" s="157" t="inlineStr">
        <is>
          <t>August 2026</t>
        </is>
      </c>
      <c r="J161" s="112" t="n"/>
      <c r="K161" s="113" t="n"/>
      <c r="L161" s="157" t="inlineStr">
        <is>
          <t>July 2026</t>
        </is>
      </c>
      <c r="M161" s="112" t="n"/>
      <c r="N161" s="113" t="n"/>
      <c r="O161" s="157" t="inlineStr">
        <is>
          <t>June 2026</t>
        </is>
      </c>
      <c r="P161" s="112" t="n"/>
      <c r="Q161" s="113" t="n"/>
      <c r="R161" s="157" t="inlineStr">
        <is>
          <t>May 2026</t>
        </is>
      </c>
      <c r="S161" s="112" t="n"/>
      <c r="T161" s="113" t="n"/>
      <c r="U161" s="157" t="inlineStr">
        <is>
          <t>April 2026</t>
        </is>
      </c>
      <c r="V161" s="112" t="n"/>
      <c r="W161" s="113" t="n"/>
      <c r="X161" s="157" t="inlineStr">
        <is>
          <t>March 2026</t>
        </is>
      </c>
      <c r="Y161" s="112" t="n"/>
      <c r="Z161" s="113" t="n"/>
      <c r="AA161" s="157" t="inlineStr">
        <is>
          <t>February 2026</t>
        </is>
      </c>
      <c r="AB161" s="112" t="n"/>
      <c r="AC161" s="113" t="n"/>
      <c r="AD161" s="157" t="inlineStr">
        <is>
          <t>January 2026</t>
        </is>
      </c>
      <c r="AE161" s="112" t="n"/>
      <c r="AF161" s="113" t="n"/>
      <c r="AG161" s="157" t="inlineStr">
        <is>
          <t>December 2025</t>
        </is>
      </c>
      <c r="AH161" s="112" t="n"/>
      <c r="AI161" s="113" t="n"/>
      <c r="AJ161" s="157" t="inlineStr">
        <is>
          <t>November 2025</t>
        </is>
      </c>
      <c r="AK161" s="112" t="n"/>
      <c r="AL161" s="113" t="n"/>
      <c r="AM161" s="157" t="inlineStr">
        <is>
          <t>October 2025</t>
        </is>
      </c>
      <c r="AN161" s="112" t="n"/>
      <c r="AO161" s="113" t="n"/>
      <c r="AP161" s="157" t="inlineStr">
        <is>
          <t>September 2025</t>
        </is>
      </c>
      <c r="AQ161" s="112" t="n"/>
      <c r="AR161" s="113" t="n"/>
      <c r="AS161" s="157" t="inlineStr">
        <is>
          <t>August 2025</t>
        </is>
      </c>
      <c r="AT161" s="112" t="n"/>
      <c r="AU161" s="113" t="n"/>
      <c r="AV161" s="157" t="inlineStr">
        <is>
          <t>July 2025</t>
        </is>
      </c>
      <c r="AW161" s="112" t="n"/>
      <c r="AX161" s="113" t="n"/>
      <c r="AY161" s="157" t="inlineStr">
        <is>
          <t>June 2025</t>
        </is>
      </c>
      <c r="AZ161" s="112" t="n"/>
      <c r="BA161" s="113" t="n"/>
      <c r="BB161" s="157" t="inlineStr">
        <is>
          <t>May 2025</t>
        </is>
      </c>
      <c r="BC161" s="112" t="n"/>
      <c r="BD161" s="113" t="n"/>
      <c r="BE161" s="157" t="inlineStr">
        <is>
          <t>April 2025</t>
        </is>
      </c>
      <c r="BF161" s="112" t="n"/>
      <c r="BG161" s="113" t="n"/>
      <c r="BH161" s="157" t="inlineStr">
        <is>
          <t>March 2025</t>
        </is>
      </c>
      <c r="BI161" s="112" t="n"/>
      <c r="BJ161" s="113" t="n"/>
      <c r="BK161" s="157" t="inlineStr">
        <is>
          <t>February 2025</t>
        </is>
      </c>
      <c r="BL161" s="112" t="n"/>
      <c r="BM161" s="113" t="n"/>
      <c r="BN161" s="157" t="inlineStr">
        <is>
          <t>January 2025</t>
        </is>
      </c>
      <c r="BO161" s="112" t="n"/>
      <c r="BP161" s="113" t="n"/>
      <c r="BQ161" s="157" t="inlineStr">
        <is>
          <t>December 2024</t>
        </is>
      </c>
      <c r="BR161" s="112" t="n"/>
      <c r="BS161" s="113" t="n"/>
      <c r="BT161" s="157" t="inlineStr">
        <is>
          <t>November 2024</t>
        </is>
      </c>
      <c r="BU161" s="112" t="n"/>
      <c r="BV161" s="113" t="n"/>
      <c r="BW161" s="157" t="inlineStr">
        <is>
          <t>October 2024</t>
        </is>
      </c>
      <c r="BX161" s="112" t="n"/>
      <c r="BY161" s="113" t="n"/>
      <c r="BZ161" s="157" t="inlineStr">
        <is>
          <t>September 2024</t>
        </is>
      </c>
      <c r="CA161" s="112" t="n"/>
      <c r="CB161" s="113" t="n"/>
      <c r="CC161" s="157" t="inlineStr">
        <is>
          <t>August 2024</t>
        </is>
      </c>
      <c r="CD161" s="112" t="n"/>
      <c r="CE161" s="113" t="n"/>
      <c r="CF161" s="157" t="inlineStr">
        <is>
          <t>July 2024</t>
        </is>
      </c>
      <c r="CG161" s="112" t="n"/>
      <c r="CH161" s="113" t="n"/>
      <c r="CI161" s="157" t="inlineStr">
        <is>
          <t>June 2024</t>
        </is>
      </c>
      <c r="CJ161" s="112" t="n"/>
      <c r="CK161" s="113" t="n"/>
      <c r="CL161" s="157" t="inlineStr">
        <is>
          <t>May 2024</t>
        </is>
      </c>
      <c r="CM161" s="112" t="n"/>
      <c r="CN161" s="113" t="n"/>
      <c r="CO161" s="157" t="inlineStr">
        <is>
          <t>April 2024</t>
        </is>
      </c>
      <c r="CP161" s="112" t="n"/>
      <c r="CQ161" s="113" t="n"/>
      <c r="CR161" s="157" t="inlineStr">
        <is>
          <t>March 2024</t>
        </is>
      </c>
      <c r="CS161" s="112" t="n"/>
      <c r="CT161" s="113" t="n"/>
      <c r="CU161" s="157" t="inlineStr">
        <is>
          <t>February 2024</t>
        </is>
      </c>
      <c r="CV161" s="112" t="n"/>
      <c r="CW161" s="113" t="n"/>
      <c r="CX161" s="157" t="inlineStr">
        <is>
          <t>January 2024</t>
        </is>
      </c>
      <c r="CY161" s="112" t="n"/>
      <c r="CZ161" s="113" t="n"/>
      <c r="DA161" s="157" t="inlineStr">
        <is>
          <t>December 2023</t>
        </is>
      </c>
      <c r="DB161" s="112" t="n"/>
      <c r="DC161" s="113" t="n"/>
      <c r="DD161" s="157" t="inlineStr">
        <is>
          <t>November 2023</t>
        </is>
      </c>
      <c r="DE161" s="112" t="n"/>
      <c r="DF161" s="113" t="n"/>
      <c r="DG161" s="157" t="inlineStr">
        <is>
          <t>October 2023</t>
        </is>
      </c>
      <c r="DH161" s="112" t="n"/>
      <c r="DI161" s="113" t="n"/>
      <c r="DJ161" s="157" t="inlineStr">
        <is>
          <t>September 2023</t>
        </is>
      </c>
      <c r="DK161" s="112" t="n"/>
      <c r="DL161" s="113" t="n"/>
      <c r="DM161" s="157" t="inlineStr">
        <is>
          <t>August 2023</t>
        </is>
      </c>
      <c r="DN161" s="112" t="n"/>
      <c r="DO161" s="113" t="n"/>
      <c r="DP161" s="157" t="inlineStr">
        <is>
          <t>July 2023</t>
        </is>
      </c>
      <c r="DQ161" s="112" t="n"/>
      <c r="DR161" s="113" t="n"/>
      <c r="DS161" s="157" t="inlineStr">
        <is>
          <t>June 2023</t>
        </is>
      </c>
      <c r="DT161" s="112" t="n"/>
      <c r="DU161" s="113" t="n"/>
      <c r="DV161" s="157" t="inlineStr">
        <is>
          <t>May 2023</t>
        </is>
      </c>
      <c r="DW161" s="112" t="n"/>
      <c r="DX161" s="113" t="n"/>
      <c r="DY161" s="157" t="inlineStr">
        <is>
          <t>April 2023</t>
        </is>
      </c>
      <c r="DZ161" s="112" t="n"/>
      <c r="EA161" s="113" t="n"/>
      <c r="EB161" s="157" t="inlineStr">
        <is>
          <t>March 2023</t>
        </is>
      </c>
      <c r="EC161" s="112" t="n"/>
      <c r="ED161" s="113" t="n"/>
      <c r="EE161" s="157" t="inlineStr">
        <is>
          <t>February 2023</t>
        </is>
      </c>
      <c r="EF161" s="112" t="n"/>
      <c r="EG161" s="113" t="n"/>
      <c r="EH161" s="157" t="inlineStr">
        <is>
          <t>January 2023</t>
        </is>
      </c>
      <c r="EI161" s="112" t="n"/>
      <c r="EJ161" s="113" t="n"/>
      <c r="EK161" s="157" t="inlineStr">
        <is>
          <t>December 2022</t>
        </is>
      </c>
      <c r="EL161" s="112" t="n"/>
      <c r="EM161" s="113" t="n"/>
      <c r="EN161" s="157" t="inlineStr">
        <is>
          <t>November 2022</t>
        </is>
      </c>
      <c r="EO161" s="112" t="n"/>
      <c r="EP161" s="113" t="n"/>
      <c r="EQ161" s="157" t="inlineStr">
        <is>
          <t>October 2022</t>
        </is>
      </c>
      <c r="ER161" s="112" t="n"/>
      <c r="ES161" s="113" t="n"/>
      <c r="ET161" s="157" t="inlineStr">
        <is>
          <t>September 2022</t>
        </is>
      </c>
      <c r="EU161" s="112" t="n"/>
      <c r="EV161" s="113" t="n"/>
      <c r="EW161" s="157" t="inlineStr">
        <is>
          <t>August 2022</t>
        </is>
      </c>
      <c r="EX161" s="112" t="n"/>
      <c r="EY161" s="113" t="n"/>
      <c r="EZ161" s="157" t="inlineStr">
        <is>
          <t>July 2022</t>
        </is>
      </c>
      <c r="FA161" s="112" t="n"/>
      <c r="FB161" s="113" t="n"/>
      <c r="FC161" s="157" t="inlineStr">
        <is>
          <t>June 2022</t>
        </is>
      </c>
      <c r="FD161" s="112" t="n"/>
      <c r="FE161" s="113" t="n"/>
      <c r="FF161" s="157" t="inlineStr">
        <is>
          <t>May 2022</t>
        </is>
      </c>
      <c r="FG161" s="112" t="n"/>
      <c r="FH161" s="113" t="n"/>
      <c r="FI161" s="157" t="inlineStr">
        <is>
          <t>April 2022</t>
        </is>
      </c>
      <c r="FJ161" s="112" t="n"/>
      <c r="FK161" s="113" t="n"/>
      <c r="FL161" s="157" t="inlineStr">
        <is>
          <t>March 2022</t>
        </is>
      </c>
      <c r="FM161" s="112" t="n"/>
      <c r="FN161" s="113" t="n"/>
      <c r="FO161" s="157" t="inlineStr">
        <is>
          <t>February 2022</t>
        </is>
      </c>
      <c r="FP161" s="112" t="n"/>
      <c r="FQ161" s="113" t="n"/>
      <c r="FR161" s="157" t="inlineStr">
        <is>
          <t>January 2022</t>
        </is>
      </c>
      <c r="FS161" s="112" t="n"/>
      <c r="FT161" s="113" t="n"/>
    </row>
    <row r="162">
      <c r="B162" s="132" t="inlineStr">
        <is>
          <t>Value</t>
        </is>
      </c>
      <c r="C162" s="132" t="inlineStr">
        <is>
          <t>Quantity</t>
        </is>
      </c>
      <c r="D162" s="132" t="inlineStr">
        <is>
          <t>Quantity</t>
        </is>
      </c>
      <c r="E162" s="132" t="inlineStr">
        <is>
          <t>Quantity</t>
        </is>
      </c>
      <c r="F162" s="132" t="inlineStr">
        <is>
          <t>Price</t>
        </is>
      </c>
      <c r="G162" s="132" t="inlineStr">
        <is>
          <t>Price</t>
        </is>
      </c>
      <c r="I162" s="158" t="inlineStr">
        <is>
          <t>Value</t>
        </is>
      </c>
      <c r="J162" s="159" t="inlineStr">
        <is>
          <t>Quantity</t>
        </is>
      </c>
      <c r="K162" s="160" t="inlineStr">
        <is>
          <t>Price</t>
        </is>
      </c>
      <c r="L162" s="158" t="inlineStr">
        <is>
          <t>Value</t>
        </is>
      </c>
      <c r="M162" s="159" t="inlineStr">
        <is>
          <t>Quantity</t>
        </is>
      </c>
      <c r="N162" s="160" t="inlineStr">
        <is>
          <t>Price</t>
        </is>
      </c>
      <c r="O162" s="158" t="inlineStr">
        <is>
          <t>Value</t>
        </is>
      </c>
      <c r="P162" s="159" t="inlineStr">
        <is>
          <t>Quantity</t>
        </is>
      </c>
      <c r="Q162" s="160" t="inlineStr">
        <is>
          <t>Price</t>
        </is>
      </c>
      <c r="R162" s="158" t="inlineStr">
        <is>
          <t>Value</t>
        </is>
      </c>
      <c r="S162" s="159" t="inlineStr">
        <is>
          <t>Quantity</t>
        </is>
      </c>
      <c r="T162" s="160" t="inlineStr">
        <is>
          <t>Price</t>
        </is>
      </c>
      <c r="U162" s="158" t="inlineStr">
        <is>
          <t>Value</t>
        </is>
      </c>
      <c r="V162" s="159" t="inlineStr">
        <is>
          <t>Quantity</t>
        </is>
      </c>
      <c r="W162" s="160" t="inlineStr">
        <is>
          <t>Price</t>
        </is>
      </c>
      <c r="X162" s="158" t="inlineStr">
        <is>
          <t>Value</t>
        </is>
      </c>
      <c r="Y162" s="159" t="inlineStr">
        <is>
          <t>Quantity</t>
        </is>
      </c>
      <c r="Z162" s="160" t="inlineStr">
        <is>
          <t>Price</t>
        </is>
      </c>
      <c r="AA162" s="158" t="inlineStr">
        <is>
          <t>Value</t>
        </is>
      </c>
      <c r="AB162" s="159" t="inlineStr">
        <is>
          <t>Quantity</t>
        </is>
      </c>
      <c r="AC162" s="160" t="inlineStr">
        <is>
          <t>Price</t>
        </is>
      </c>
      <c r="AD162" s="158" t="inlineStr">
        <is>
          <t>Value</t>
        </is>
      </c>
      <c r="AE162" s="159" t="inlineStr">
        <is>
          <t>Quantity</t>
        </is>
      </c>
      <c r="AF162" s="160" t="inlineStr">
        <is>
          <t>Price</t>
        </is>
      </c>
      <c r="AG162" s="158" t="inlineStr">
        <is>
          <t>Value</t>
        </is>
      </c>
      <c r="AH162" s="159" t="inlineStr">
        <is>
          <t>Quantity</t>
        </is>
      </c>
      <c r="AI162" s="160" t="inlineStr">
        <is>
          <t>Price</t>
        </is>
      </c>
      <c r="AJ162" s="158" t="inlineStr">
        <is>
          <t>Value</t>
        </is>
      </c>
      <c r="AK162" s="159" t="inlineStr">
        <is>
          <t>Quantity</t>
        </is>
      </c>
      <c r="AL162" s="160" t="inlineStr">
        <is>
          <t>Price</t>
        </is>
      </c>
      <c r="AM162" s="158" t="inlineStr">
        <is>
          <t>Value</t>
        </is>
      </c>
      <c r="AN162" s="159" t="inlineStr">
        <is>
          <t>Quantity</t>
        </is>
      </c>
      <c r="AO162" s="160" t="inlineStr">
        <is>
          <t>Price</t>
        </is>
      </c>
      <c r="AP162" s="158" t="inlineStr">
        <is>
          <t>Value</t>
        </is>
      </c>
      <c r="AQ162" s="159" t="inlineStr">
        <is>
          <t>Quantity</t>
        </is>
      </c>
      <c r="AR162" s="160" t="inlineStr">
        <is>
          <t>Price</t>
        </is>
      </c>
      <c r="AS162" s="158" t="inlineStr">
        <is>
          <t>Value</t>
        </is>
      </c>
      <c r="AT162" s="159" t="inlineStr">
        <is>
          <t>Quantity</t>
        </is>
      </c>
      <c r="AU162" s="160" t="inlineStr">
        <is>
          <t>Price</t>
        </is>
      </c>
      <c r="AV162" s="158" t="inlineStr">
        <is>
          <t>Value</t>
        </is>
      </c>
      <c r="AW162" s="159" t="inlineStr">
        <is>
          <t>Quantity</t>
        </is>
      </c>
      <c r="AX162" s="160" t="inlineStr">
        <is>
          <t>Price</t>
        </is>
      </c>
      <c r="AY162" s="158" t="inlineStr">
        <is>
          <t>Value</t>
        </is>
      </c>
      <c r="AZ162" s="159" t="inlineStr">
        <is>
          <t>Quantity</t>
        </is>
      </c>
      <c r="BA162" s="160" t="inlineStr">
        <is>
          <t>Price</t>
        </is>
      </c>
      <c r="BB162" s="158" t="inlineStr">
        <is>
          <t>Value</t>
        </is>
      </c>
      <c r="BC162" s="159" t="inlineStr">
        <is>
          <t>Quantity</t>
        </is>
      </c>
      <c r="BD162" s="160" t="inlineStr">
        <is>
          <t>Price</t>
        </is>
      </c>
      <c r="BE162" s="158" t="inlineStr">
        <is>
          <t>Value</t>
        </is>
      </c>
      <c r="BF162" s="159" t="inlineStr">
        <is>
          <t>Quantity</t>
        </is>
      </c>
      <c r="BG162" s="160" t="inlineStr">
        <is>
          <t>Price</t>
        </is>
      </c>
      <c r="BH162" s="158" t="inlineStr">
        <is>
          <t>Value</t>
        </is>
      </c>
      <c r="BI162" s="159" t="inlineStr">
        <is>
          <t>Quantity</t>
        </is>
      </c>
      <c r="BJ162" s="160" t="inlineStr">
        <is>
          <t>Price</t>
        </is>
      </c>
      <c r="BK162" s="158" t="inlineStr">
        <is>
          <t>Value</t>
        </is>
      </c>
      <c r="BL162" s="159" t="inlineStr">
        <is>
          <t>Quantity</t>
        </is>
      </c>
      <c r="BM162" s="160" t="inlineStr">
        <is>
          <t>Price</t>
        </is>
      </c>
      <c r="BN162" s="158" t="inlineStr">
        <is>
          <t>Value</t>
        </is>
      </c>
      <c r="BO162" s="159" t="inlineStr">
        <is>
          <t>Quantity</t>
        </is>
      </c>
      <c r="BP162" s="160" t="inlineStr">
        <is>
          <t>Price</t>
        </is>
      </c>
      <c r="BQ162" s="158" t="inlineStr">
        <is>
          <t>Value</t>
        </is>
      </c>
      <c r="BR162" s="159" t="inlineStr">
        <is>
          <t>Quantity</t>
        </is>
      </c>
      <c r="BS162" s="160" t="inlineStr">
        <is>
          <t>Price</t>
        </is>
      </c>
      <c r="BT162" s="158" t="inlineStr">
        <is>
          <t>Value</t>
        </is>
      </c>
      <c r="BU162" s="159" t="inlineStr">
        <is>
          <t>Quantity</t>
        </is>
      </c>
      <c r="BV162" s="160" t="inlineStr">
        <is>
          <t>Price</t>
        </is>
      </c>
      <c r="BW162" s="158" t="inlineStr">
        <is>
          <t>Value</t>
        </is>
      </c>
      <c r="BX162" s="159" t="inlineStr">
        <is>
          <t>Quantity</t>
        </is>
      </c>
      <c r="BY162" s="160" t="inlineStr">
        <is>
          <t>Price</t>
        </is>
      </c>
      <c r="BZ162" s="158" t="inlineStr">
        <is>
          <t>Value</t>
        </is>
      </c>
      <c r="CA162" s="159" t="inlineStr">
        <is>
          <t>Quantity</t>
        </is>
      </c>
      <c r="CB162" s="160" t="inlineStr">
        <is>
          <t>Price</t>
        </is>
      </c>
      <c r="CC162" s="158" t="inlineStr">
        <is>
          <t>Value</t>
        </is>
      </c>
      <c r="CD162" s="159" t="inlineStr">
        <is>
          <t>Quantity</t>
        </is>
      </c>
      <c r="CE162" s="160" t="inlineStr">
        <is>
          <t>Price</t>
        </is>
      </c>
      <c r="CF162" s="158" t="inlineStr">
        <is>
          <t>Value</t>
        </is>
      </c>
      <c r="CG162" s="159" t="inlineStr">
        <is>
          <t>Quantity</t>
        </is>
      </c>
      <c r="CH162" s="160" t="inlineStr">
        <is>
          <t>Price</t>
        </is>
      </c>
      <c r="CI162" s="158" t="inlineStr">
        <is>
          <t>Value</t>
        </is>
      </c>
      <c r="CJ162" s="159" t="inlineStr">
        <is>
          <t>Quantity</t>
        </is>
      </c>
      <c r="CK162" s="160" t="inlineStr">
        <is>
          <t>Price</t>
        </is>
      </c>
      <c r="CL162" s="158" t="inlineStr">
        <is>
          <t>Value</t>
        </is>
      </c>
      <c r="CM162" s="159" t="inlineStr">
        <is>
          <t>Quantity</t>
        </is>
      </c>
      <c r="CN162" s="160" t="inlineStr">
        <is>
          <t>Price</t>
        </is>
      </c>
      <c r="CO162" s="158" t="inlineStr">
        <is>
          <t>Value</t>
        </is>
      </c>
      <c r="CP162" s="159" t="inlineStr">
        <is>
          <t>Quantity</t>
        </is>
      </c>
      <c r="CQ162" s="160" t="inlineStr">
        <is>
          <t>Price</t>
        </is>
      </c>
      <c r="CR162" s="158" t="inlineStr">
        <is>
          <t>Value</t>
        </is>
      </c>
      <c r="CS162" s="159" t="inlineStr">
        <is>
          <t>Quantity</t>
        </is>
      </c>
      <c r="CT162" s="160" t="inlineStr">
        <is>
          <t>Price</t>
        </is>
      </c>
      <c r="CU162" s="158" t="inlineStr">
        <is>
          <t>Value</t>
        </is>
      </c>
      <c r="CV162" s="159" t="inlineStr">
        <is>
          <t>Quantity</t>
        </is>
      </c>
      <c r="CW162" s="160" t="inlineStr">
        <is>
          <t>Price</t>
        </is>
      </c>
      <c r="CX162" s="158" t="inlineStr">
        <is>
          <t>Value</t>
        </is>
      </c>
      <c r="CY162" s="159" t="inlineStr">
        <is>
          <t>Quantity</t>
        </is>
      </c>
      <c r="CZ162" s="160" t="inlineStr">
        <is>
          <t>Price</t>
        </is>
      </c>
      <c r="DA162" s="158" t="inlineStr">
        <is>
          <t>Value</t>
        </is>
      </c>
      <c r="DB162" s="159" t="inlineStr">
        <is>
          <t>Quantity</t>
        </is>
      </c>
      <c r="DC162" s="160" t="inlineStr">
        <is>
          <t>Price</t>
        </is>
      </c>
      <c r="DD162" s="158" t="inlineStr">
        <is>
          <t>Value</t>
        </is>
      </c>
      <c r="DE162" s="159" t="inlineStr">
        <is>
          <t>Quantity</t>
        </is>
      </c>
      <c r="DF162" s="160" t="inlineStr">
        <is>
          <t>Price</t>
        </is>
      </c>
      <c r="DG162" s="158" t="inlineStr">
        <is>
          <t>Value</t>
        </is>
      </c>
      <c r="DH162" s="159" t="inlineStr">
        <is>
          <t>Quantity</t>
        </is>
      </c>
      <c r="DI162" s="160" t="inlineStr">
        <is>
          <t>Price</t>
        </is>
      </c>
      <c r="DJ162" s="158" t="inlineStr">
        <is>
          <t>Value</t>
        </is>
      </c>
      <c r="DK162" s="159" t="inlineStr">
        <is>
          <t>Quantity</t>
        </is>
      </c>
      <c r="DL162" s="160" t="inlineStr">
        <is>
          <t>Price</t>
        </is>
      </c>
      <c r="DM162" s="158" t="inlineStr">
        <is>
          <t>Value</t>
        </is>
      </c>
      <c r="DN162" s="159" t="inlineStr">
        <is>
          <t>Quantity</t>
        </is>
      </c>
      <c r="DO162" s="160" t="inlineStr">
        <is>
          <t>Price</t>
        </is>
      </c>
      <c r="DP162" s="158" t="inlineStr">
        <is>
          <t>Value</t>
        </is>
      </c>
      <c r="DQ162" s="159" t="inlineStr">
        <is>
          <t>Quantity</t>
        </is>
      </c>
      <c r="DR162" s="160" t="inlineStr">
        <is>
          <t>Price</t>
        </is>
      </c>
      <c r="DS162" s="158" t="inlineStr">
        <is>
          <t>Value</t>
        </is>
      </c>
      <c r="DT162" s="159" t="inlineStr">
        <is>
          <t>Quantity</t>
        </is>
      </c>
      <c r="DU162" s="160" t="inlineStr">
        <is>
          <t>Price</t>
        </is>
      </c>
      <c r="DV162" s="158" t="inlineStr">
        <is>
          <t>Value</t>
        </is>
      </c>
      <c r="DW162" s="159" t="inlineStr">
        <is>
          <t>Quantity</t>
        </is>
      </c>
      <c r="DX162" s="160" t="inlineStr">
        <is>
          <t>Price</t>
        </is>
      </c>
      <c r="DY162" s="158" t="inlineStr">
        <is>
          <t>Value</t>
        </is>
      </c>
      <c r="DZ162" s="159" t="inlineStr">
        <is>
          <t>Quantity</t>
        </is>
      </c>
      <c r="EA162" s="160" t="inlineStr">
        <is>
          <t>Price</t>
        </is>
      </c>
      <c r="EB162" s="158" t="inlineStr">
        <is>
          <t>Value</t>
        </is>
      </c>
      <c r="EC162" s="159" t="inlineStr">
        <is>
          <t>Quantity</t>
        </is>
      </c>
      <c r="ED162" s="160" t="inlineStr">
        <is>
          <t>Price</t>
        </is>
      </c>
      <c r="EE162" s="158" t="inlineStr">
        <is>
          <t>Value</t>
        </is>
      </c>
      <c r="EF162" s="159" t="inlineStr">
        <is>
          <t>Quantity</t>
        </is>
      </c>
      <c r="EG162" s="160" t="inlineStr">
        <is>
          <t>Price</t>
        </is>
      </c>
      <c r="EH162" s="158" t="inlineStr">
        <is>
          <t>Value</t>
        </is>
      </c>
      <c r="EI162" s="159" t="inlineStr">
        <is>
          <t>Quantity</t>
        </is>
      </c>
      <c r="EJ162" s="160" t="inlineStr">
        <is>
          <t>Price</t>
        </is>
      </c>
      <c r="EK162" s="158" t="inlineStr">
        <is>
          <t>Value</t>
        </is>
      </c>
      <c r="EL162" s="159" t="inlineStr">
        <is>
          <t>Quantity</t>
        </is>
      </c>
      <c r="EM162" s="160" t="inlineStr">
        <is>
          <t>Price</t>
        </is>
      </c>
      <c r="EN162" s="158" t="inlineStr">
        <is>
          <t>Value</t>
        </is>
      </c>
      <c r="EO162" s="159" t="inlineStr">
        <is>
          <t>Quantity</t>
        </is>
      </c>
      <c r="EP162" s="160" t="inlineStr">
        <is>
          <t>Price</t>
        </is>
      </c>
      <c r="EQ162" s="158" t="inlineStr">
        <is>
          <t>Value</t>
        </is>
      </c>
      <c r="ER162" s="159" t="inlineStr">
        <is>
          <t>Quantity</t>
        </is>
      </c>
      <c r="ES162" s="160" t="inlineStr">
        <is>
          <t>Price</t>
        </is>
      </c>
      <c r="ET162" s="158" t="inlineStr">
        <is>
          <t>Value</t>
        </is>
      </c>
      <c r="EU162" s="159" t="inlineStr">
        <is>
          <t>Quantity</t>
        </is>
      </c>
      <c r="EV162" s="160" t="inlineStr">
        <is>
          <t>Price</t>
        </is>
      </c>
      <c r="EW162" s="158" t="inlineStr">
        <is>
          <t>Value</t>
        </is>
      </c>
      <c r="EX162" s="159" t="inlineStr">
        <is>
          <t>Quantity</t>
        </is>
      </c>
      <c r="EY162" s="160" t="inlineStr">
        <is>
          <t>Price</t>
        </is>
      </c>
      <c r="EZ162" s="158" t="inlineStr">
        <is>
          <t>Value</t>
        </is>
      </c>
      <c r="FA162" s="159" t="inlineStr">
        <is>
          <t>Quantity</t>
        </is>
      </c>
      <c r="FB162" s="160" t="inlineStr">
        <is>
          <t>Price</t>
        </is>
      </c>
      <c r="FC162" s="158" t="inlineStr">
        <is>
          <t>Value</t>
        </is>
      </c>
      <c r="FD162" s="159" t="inlineStr">
        <is>
          <t>Quantity</t>
        </is>
      </c>
      <c r="FE162" s="160" t="inlineStr">
        <is>
          <t>Price</t>
        </is>
      </c>
      <c r="FF162" s="158" t="inlineStr">
        <is>
          <t>Value</t>
        </is>
      </c>
      <c r="FG162" s="159" t="inlineStr">
        <is>
          <t>Quantity</t>
        </is>
      </c>
      <c r="FH162" s="160" t="inlineStr">
        <is>
          <t>Price</t>
        </is>
      </c>
      <c r="FI162" s="158" t="inlineStr">
        <is>
          <t>Value</t>
        </is>
      </c>
      <c r="FJ162" s="159" t="inlineStr">
        <is>
          <t>Quantity</t>
        </is>
      </c>
      <c r="FK162" s="160" t="inlineStr">
        <is>
          <t>Price</t>
        </is>
      </c>
      <c r="FL162" s="158" t="inlineStr">
        <is>
          <t>Value</t>
        </is>
      </c>
      <c r="FM162" s="159" t="inlineStr">
        <is>
          <t>Quantity</t>
        </is>
      </c>
      <c r="FN162" s="160" t="inlineStr">
        <is>
          <t>Price</t>
        </is>
      </c>
      <c r="FO162" s="158" t="inlineStr">
        <is>
          <t>Value</t>
        </is>
      </c>
      <c r="FP162" s="159" t="inlineStr">
        <is>
          <t>Quantity</t>
        </is>
      </c>
      <c r="FQ162" s="160" t="inlineStr">
        <is>
          <t>Price</t>
        </is>
      </c>
      <c r="FR162" s="158" t="inlineStr">
        <is>
          <t>Value</t>
        </is>
      </c>
      <c r="FS162" s="159" t="inlineStr">
        <is>
          <t>Quantity</t>
        </is>
      </c>
      <c r="FT162" s="160" t="inlineStr">
        <is>
          <t>Price</t>
        </is>
      </c>
    </row>
    <row r="163">
      <c r="B163" s="132" t="inlineStr">
        <is>
          <t>US$</t>
        </is>
      </c>
      <c r="C163" s="132" t="inlineStr">
        <is>
          <t>KG</t>
        </is>
      </c>
      <c r="D163" s="132" t="inlineStr">
        <is>
          <t>KMT</t>
        </is>
      </c>
      <c r="E163" s="132" t="inlineStr">
        <is>
          <t>MM lbs</t>
        </is>
      </c>
      <c r="F163" s="132" t="inlineStr">
        <is>
          <t>$/ton</t>
        </is>
      </c>
      <c r="G163" s="132" t="inlineStr">
        <is>
          <t>$/lb</t>
        </is>
      </c>
      <c r="I163" s="161" t="inlineStr">
        <is>
          <t>US$</t>
        </is>
      </c>
      <c r="J163" s="162" t="inlineStr">
        <is>
          <t>KG</t>
        </is>
      </c>
      <c r="K163" s="163" t="inlineStr">
        <is>
          <t>$/lb</t>
        </is>
      </c>
      <c r="L163" s="161" t="inlineStr">
        <is>
          <t>US$</t>
        </is>
      </c>
      <c r="M163" s="162" t="inlineStr">
        <is>
          <t>KG</t>
        </is>
      </c>
      <c r="N163" s="163" t="inlineStr">
        <is>
          <t>$/lb</t>
        </is>
      </c>
      <c r="O163" s="161" t="inlineStr">
        <is>
          <t>US$</t>
        </is>
      </c>
      <c r="P163" s="162" t="inlineStr">
        <is>
          <t>KG</t>
        </is>
      </c>
      <c r="Q163" s="163" t="inlineStr">
        <is>
          <t>$/lb</t>
        </is>
      </c>
      <c r="R163" s="161" t="inlineStr">
        <is>
          <t>US$</t>
        </is>
      </c>
      <c r="S163" s="162" t="inlineStr">
        <is>
          <t>KG</t>
        </is>
      </c>
      <c r="T163" s="163" t="inlineStr">
        <is>
          <t>$/lb</t>
        </is>
      </c>
      <c r="U163" s="161" t="inlineStr">
        <is>
          <t>US$</t>
        </is>
      </c>
      <c r="V163" s="162" t="inlineStr">
        <is>
          <t>KG</t>
        </is>
      </c>
      <c r="W163" s="163" t="inlineStr">
        <is>
          <t>$/lb</t>
        </is>
      </c>
      <c r="X163" s="161" t="inlineStr">
        <is>
          <t>US$</t>
        </is>
      </c>
      <c r="Y163" s="162" t="inlineStr">
        <is>
          <t>KG</t>
        </is>
      </c>
      <c r="Z163" s="163" t="inlineStr">
        <is>
          <t>$/lb</t>
        </is>
      </c>
      <c r="AA163" s="161" t="inlineStr">
        <is>
          <t>US$</t>
        </is>
      </c>
      <c r="AB163" s="162" t="inlineStr">
        <is>
          <t>KG</t>
        </is>
      </c>
      <c r="AC163" s="163" t="inlineStr">
        <is>
          <t>$/lb</t>
        </is>
      </c>
      <c r="AD163" s="161" t="inlineStr">
        <is>
          <t>US$</t>
        </is>
      </c>
      <c r="AE163" s="162" t="inlineStr">
        <is>
          <t>KG</t>
        </is>
      </c>
      <c r="AF163" s="163" t="inlineStr">
        <is>
          <t>$/lb</t>
        </is>
      </c>
      <c r="AG163" s="161" t="inlineStr">
        <is>
          <t>US$</t>
        </is>
      </c>
      <c r="AH163" s="162" t="inlineStr">
        <is>
          <t>KG</t>
        </is>
      </c>
      <c r="AI163" s="163" t="inlineStr">
        <is>
          <t>$/lb</t>
        </is>
      </c>
      <c r="AJ163" s="161" t="inlineStr">
        <is>
          <t>US$</t>
        </is>
      </c>
      <c r="AK163" s="162" t="inlineStr">
        <is>
          <t>KG</t>
        </is>
      </c>
      <c r="AL163" s="163" t="inlineStr">
        <is>
          <t>$/lb</t>
        </is>
      </c>
      <c r="AM163" s="161" t="inlineStr">
        <is>
          <t>US$</t>
        </is>
      </c>
      <c r="AN163" s="162" t="inlineStr">
        <is>
          <t>KG</t>
        </is>
      </c>
      <c r="AO163" s="163" t="inlineStr">
        <is>
          <t>$/lb</t>
        </is>
      </c>
      <c r="AP163" s="161" t="inlineStr">
        <is>
          <t>US$</t>
        </is>
      </c>
      <c r="AQ163" s="162" t="inlineStr">
        <is>
          <t>KG</t>
        </is>
      </c>
      <c r="AR163" s="163" t="inlineStr">
        <is>
          <t>$/lb</t>
        </is>
      </c>
      <c r="AS163" s="161" t="inlineStr">
        <is>
          <t>US$</t>
        </is>
      </c>
      <c r="AT163" s="162" t="inlineStr">
        <is>
          <t>KG</t>
        </is>
      </c>
      <c r="AU163" s="163" t="inlineStr">
        <is>
          <t>$/lb</t>
        </is>
      </c>
      <c r="AV163" s="161" t="inlineStr">
        <is>
          <t>US$</t>
        </is>
      </c>
      <c r="AW163" s="162" t="inlineStr">
        <is>
          <t>KG</t>
        </is>
      </c>
      <c r="AX163" s="163" t="inlineStr">
        <is>
          <t>$/lb</t>
        </is>
      </c>
      <c r="AY163" s="161" t="inlineStr">
        <is>
          <t>US$</t>
        </is>
      </c>
      <c r="AZ163" s="162" t="inlineStr">
        <is>
          <t>KG</t>
        </is>
      </c>
      <c r="BA163" s="163" t="inlineStr">
        <is>
          <t>$/lb</t>
        </is>
      </c>
      <c r="BB163" s="161" t="inlineStr">
        <is>
          <t>US$</t>
        </is>
      </c>
      <c r="BC163" s="162" t="inlineStr">
        <is>
          <t>KG</t>
        </is>
      </c>
      <c r="BD163" s="163" t="inlineStr">
        <is>
          <t>$/lb</t>
        </is>
      </c>
      <c r="BE163" s="161" t="inlineStr">
        <is>
          <t>US$</t>
        </is>
      </c>
      <c r="BF163" s="162" t="inlineStr">
        <is>
          <t>KG</t>
        </is>
      </c>
      <c r="BG163" s="163" t="inlineStr">
        <is>
          <t>$/lb</t>
        </is>
      </c>
      <c r="BH163" s="161" t="inlineStr">
        <is>
          <t>US$</t>
        </is>
      </c>
      <c r="BI163" s="162" t="inlineStr">
        <is>
          <t>KG</t>
        </is>
      </c>
      <c r="BJ163" s="163" t="inlineStr">
        <is>
          <t>$/lb</t>
        </is>
      </c>
      <c r="BK163" s="161" t="inlineStr">
        <is>
          <t>US$</t>
        </is>
      </c>
      <c r="BL163" s="162" t="inlineStr">
        <is>
          <t>KG</t>
        </is>
      </c>
      <c r="BM163" s="163" t="inlineStr">
        <is>
          <t>$/lb</t>
        </is>
      </c>
      <c r="BN163" s="161" t="inlineStr">
        <is>
          <t>US$</t>
        </is>
      </c>
      <c r="BO163" s="162" t="inlineStr">
        <is>
          <t>KG</t>
        </is>
      </c>
      <c r="BP163" s="163" t="inlineStr">
        <is>
          <t>$/lb</t>
        </is>
      </c>
      <c r="BQ163" s="161" t="inlineStr">
        <is>
          <t>US$</t>
        </is>
      </c>
      <c r="BR163" s="162" t="inlineStr">
        <is>
          <t>KG</t>
        </is>
      </c>
      <c r="BS163" s="163" t="inlineStr">
        <is>
          <t>$/lb</t>
        </is>
      </c>
      <c r="BT163" s="161" t="inlineStr">
        <is>
          <t>US$</t>
        </is>
      </c>
      <c r="BU163" s="162" t="inlineStr">
        <is>
          <t>KG</t>
        </is>
      </c>
      <c r="BV163" s="163" t="inlineStr">
        <is>
          <t>$/lb</t>
        </is>
      </c>
      <c r="BW163" s="161" t="inlineStr">
        <is>
          <t>US$</t>
        </is>
      </c>
      <c r="BX163" s="162" t="inlineStr">
        <is>
          <t>KG</t>
        </is>
      </c>
      <c r="BY163" s="163" t="inlineStr">
        <is>
          <t>$/lb</t>
        </is>
      </c>
      <c r="BZ163" s="161" t="inlineStr">
        <is>
          <t>US$</t>
        </is>
      </c>
      <c r="CA163" s="162" t="inlineStr">
        <is>
          <t>KG</t>
        </is>
      </c>
      <c r="CB163" s="163" t="inlineStr">
        <is>
          <t>$/lb</t>
        </is>
      </c>
      <c r="CC163" s="161" t="inlineStr">
        <is>
          <t>US$</t>
        </is>
      </c>
      <c r="CD163" s="162" t="inlineStr">
        <is>
          <t>KG</t>
        </is>
      </c>
      <c r="CE163" s="163" t="inlineStr">
        <is>
          <t>$/lb</t>
        </is>
      </c>
      <c r="CF163" s="161" t="inlineStr">
        <is>
          <t>US$</t>
        </is>
      </c>
      <c r="CG163" s="162" t="inlineStr">
        <is>
          <t>KG</t>
        </is>
      </c>
      <c r="CH163" s="163" t="inlineStr">
        <is>
          <t>$/lb</t>
        </is>
      </c>
      <c r="CI163" s="161" t="inlineStr">
        <is>
          <t>US$</t>
        </is>
      </c>
      <c r="CJ163" s="162" t="inlineStr">
        <is>
          <t>KG</t>
        </is>
      </c>
      <c r="CK163" s="163" t="inlineStr">
        <is>
          <t>$/lb</t>
        </is>
      </c>
      <c r="CL163" s="161" t="inlineStr">
        <is>
          <t>US$</t>
        </is>
      </c>
      <c r="CM163" s="162" t="inlineStr">
        <is>
          <t>KG</t>
        </is>
      </c>
      <c r="CN163" s="163" t="inlineStr">
        <is>
          <t>$/lb</t>
        </is>
      </c>
      <c r="CO163" s="161" t="inlineStr">
        <is>
          <t>US$</t>
        </is>
      </c>
      <c r="CP163" s="162" t="inlineStr">
        <is>
          <t>KG</t>
        </is>
      </c>
      <c r="CQ163" s="163" t="inlineStr">
        <is>
          <t>$/lb</t>
        </is>
      </c>
      <c r="CR163" s="161" t="inlineStr">
        <is>
          <t>US$</t>
        </is>
      </c>
      <c r="CS163" s="162" t="inlineStr">
        <is>
          <t>KG</t>
        </is>
      </c>
      <c r="CT163" s="163" t="inlineStr">
        <is>
          <t>$/lb</t>
        </is>
      </c>
      <c r="CU163" s="161" t="inlineStr">
        <is>
          <t>US$</t>
        </is>
      </c>
      <c r="CV163" s="162" t="inlineStr">
        <is>
          <t>KG</t>
        </is>
      </c>
      <c r="CW163" s="163" t="inlineStr">
        <is>
          <t>$/lb</t>
        </is>
      </c>
      <c r="CX163" s="161" t="inlineStr">
        <is>
          <t>US$</t>
        </is>
      </c>
      <c r="CY163" s="162" t="inlineStr">
        <is>
          <t>KG</t>
        </is>
      </c>
      <c r="CZ163" s="163" t="inlineStr">
        <is>
          <t>$/lb</t>
        </is>
      </c>
      <c r="DA163" s="161" t="inlineStr">
        <is>
          <t>US$</t>
        </is>
      </c>
      <c r="DB163" s="162" t="inlineStr">
        <is>
          <t>KG</t>
        </is>
      </c>
      <c r="DC163" s="163" t="inlineStr">
        <is>
          <t>$/lb</t>
        </is>
      </c>
      <c r="DD163" s="161" t="inlineStr">
        <is>
          <t>US$</t>
        </is>
      </c>
      <c r="DE163" s="162" t="inlineStr">
        <is>
          <t>KG</t>
        </is>
      </c>
      <c r="DF163" s="163" t="inlineStr">
        <is>
          <t>$/lb</t>
        </is>
      </c>
      <c r="DG163" s="161" t="inlineStr">
        <is>
          <t>US$</t>
        </is>
      </c>
      <c r="DH163" s="162" t="inlineStr">
        <is>
          <t>KG</t>
        </is>
      </c>
      <c r="DI163" s="163" t="inlineStr">
        <is>
          <t>$/lb</t>
        </is>
      </c>
      <c r="DJ163" s="161" t="inlineStr">
        <is>
          <t>US$</t>
        </is>
      </c>
      <c r="DK163" s="162" t="inlineStr">
        <is>
          <t>KG</t>
        </is>
      </c>
      <c r="DL163" s="163" t="inlineStr">
        <is>
          <t>$/lb</t>
        </is>
      </c>
      <c r="DM163" s="161" t="inlineStr">
        <is>
          <t>US$</t>
        </is>
      </c>
      <c r="DN163" s="162" t="inlineStr">
        <is>
          <t>KG</t>
        </is>
      </c>
      <c r="DO163" s="163" t="inlineStr">
        <is>
          <t>$/lb</t>
        </is>
      </c>
      <c r="DP163" s="161" t="inlineStr">
        <is>
          <t>US$</t>
        </is>
      </c>
      <c r="DQ163" s="162" t="inlineStr">
        <is>
          <t>KG</t>
        </is>
      </c>
      <c r="DR163" s="163" t="inlineStr">
        <is>
          <t>$/lb</t>
        </is>
      </c>
      <c r="DS163" s="161" t="inlineStr">
        <is>
          <t>US$</t>
        </is>
      </c>
      <c r="DT163" s="162" t="inlineStr">
        <is>
          <t>KG</t>
        </is>
      </c>
      <c r="DU163" s="163" t="inlineStr">
        <is>
          <t>$/lb</t>
        </is>
      </c>
      <c r="DV163" s="161" t="inlineStr">
        <is>
          <t>US$</t>
        </is>
      </c>
      <c r="DW163" s="162" t="inlineStr">
        <is>
          <t>KG</t>
        </is>
      </c>
      <c r="DX163" s="163" t="inlineStr">
        <is>
          <t>$/lb</t>
        </is>
      </c>
      <c r="DY163" s="161" t="inlineStr">
        <is>
          <t>US$</t>
        </is>
      </c>
      <c r="DZ163" s="162" t="inlineStr">
        <is>
          <t>KG</t>
        </is>
      </c>
      <c r="EA163" s="163" t="inlineStr">
        <is>
          <t>$/lb</t>
        </is>
      </c>
      <c r="EB163" s="161" t="inlineStr">
        <is>
          <t>US$</t>
        </is>
      </c>
      <c r="EC163" s="162" t="inlineStr">
        <is>
          <t>KG</t>
        </is>
      </c>
      <c r="ED163" s="163" t="inlineStr">
        <is>
          <t>$/lb</t>
        </is>
      </c>
      <c r="EE163" s="161" t="inlineStr">
        <is>
          <t>US$</t>
        </is>
      </c>
      <c r="EF163" s="162" t="inlineStr">
        <is>
          <t>KG</t>
        </is>
      </c>
      <c r="EG163" s="163" t="inlineStr">
        <is>
          <t>$/lb</t>
        </is>
      </c>
      <c r="EH163" s="161" t="inlineStr">
        <is>
          <t>US$</t>
        </is>
      </c>
      <c r="EI163" s="162" t="inlineStr">
        <is>
          <t>KG</t>
        </is>
      </c>
      <c r="EJ163" s="163" t="inlineStr">
        <is>
          <t>$/lb</t>
        </is>
      </c>
      <c r="EK163" s="161" t="inlineStr">
        <is>
          <t>US$</t>
        </is>
      </c>
      <c r="EL163" s="162" t="inlineStr">
        <is>
          <t>KG</t>
        </is>
      </c>
      <c r="EM163" s="163" t="inlineStr">
        <is>
          <t>$/lb</t>
        </is>
      </c>
      <c r="EN163" s="161" t="inlineStr">
        <is>
          <t>US$</t>
        </is>
      </c>
      <c r="EO163" s="162" t="inlineStr">
        <is>
          <t>KG</t>
        </is>
      </c>
      <c r="EP163" s="163" t="inlineStr">
        <is>
          <t>$/lb</t>
        </is>
      </c>
      <c r="EQ163" s="161" t="inlineStr">
        <is>
          <t>US$</t>
        </is>
      </c>
      <c r="ER163" s="162" t="inlineStr">
        <is>
          <t>KG</t>
        </is>
      </c>
      <c r="ES163" s="163" t="inlineStr">
        <is>
          <t>$/lb</t>
        </is>
      </c>
      <c r="ET163" s="161" t="inlineStr">
        <is>
          <t>US$</t>
        </is>
      </c>
      <c r="EU163" s="162" t="inlineStr">
        <is>
          <t>KG</t>
        </is>
      </c>
      <c r="EV163" s="163" t="inlineStr">
        <is>
          <t>$/lb</t>
        </is>
      </c>
      <c r="EW163" s="161" t="inlineStr">
        <is>
          <t>US$</t>
        </is>
      </c>
      <c r="EX163" s="162" t="inlineStr">
        <is>
          <t>KG</t>
        </is>
      </c>
      <c r="EY163" s="163" t="inlineStr">
        <is>
          <t>$/lb</t>
        </is>
      </c>
      <c r="EZ163" s="161" t="inlineStr">
        <is>
          <t>US$</t>
        </is>
      </c>
      <c r="FA163" s="162" t="inlineStr">
        <is>
          <t>KG</t>
        </is>
      </c>
      <c r="FB163" s="163" t="inlineStr">
        <is>
          <t>$/lb</t>
        </is>
      </c>
      <c r="FC163" s="161" t="inlineStr">
        <is>
          <t>US$</t>
        </is>
      </c>
      <c r="FD163" s="162" t="inlineStr">
        <is>
          <t>KG</t>
        </is>
      </c>
      <c r="FE163" s="163" t="inlineStr">
        <is>
          <t>$/lb</t>
        </is>
      </c>
      <c r="FF163" s="161" t="inlineStr">
        <is>
          <t>US$</t>
        </is>
      </c>
      <c r="FG163" s="162" t="inlineStr">
        <is>
          <t>KG</t>
        </is>
      </c>
      <c r="FH163" s="163" t="inlineStr">
        <is>
          <t>$/lb</t>
        </is>
      </c>
      <c r="FI163" s="161" t="inlineStr">
        <is>
          <t>US$</t>
        </is>
      </c>
      <c r="FJ163" s="162" t="inlineStr">
        <is>
          <t>KG</t>
        </is>
      </c>
      <c r="FK163" s="163" t="inlineStr">
        <is>
          <t>$/lb</t>
        </is>
      </c>
      <c r="FL163" s="161" t="inlineStr">
        <is>
          <t>US$</t>
        </is>
      </c>
      <c r="FM163" s="162" t="inlineStr">
        <is>
          <t>KG</t>
        </is>
      </c>
      <c r="FN163" s="163" t="inlineStr">
        <is>
          <t>$/lb</t>
        </is>
      </c>
      <c r="FO163" s="161" t="inlineStr">
        <is>
          <t>US$</t>
        </is>
      </c>
      <c r="FP163" s="162" t="inlineStr">
        <is>
          <t>KG</t>
        </is>
      </c>
      <c r="FQ163" s="163" t="inlineStr">
        <is>
          <t>$/lb</t>
        </is>
      </c>
      <c r="FR163" s="161" t="inlineStr">
        <is>
          <t>US$</t>
        </is>
      </c>
      <c r="FS163" s="162" t="inlineStr">
        <is>
          <t>KG</t>
        </is>
      </c>
      <c r="FT163" s="163" t="inlineStr">
        <is>
          <t>$/lb</t>
        </is>
      </c>
    </row>
    <row r="164">
      <c r="A164" s="164" t="inlineStr">
        <is>
          <t>Korea, South</t>
        </is>
      </c>
      <c r="B164" s="165">
        <f>SUM(I164,L164,O164,R164,U164,X164,AA164,AD164)</f>
        <v/>
      </c>
      <c r="C164" s="165">
        <f>SUM(J164,M164,P164,S164,V164,Y164,AB164,AE164)</f>
        <v/>
      </c>
      <c r="D164" s="166">
        <f>C164/1000000</f>
        <v/>
      </c>
      <c r="E164" s="166">
        <f>C164*2.20462262185/1000000</f>
        <v/>
      </c>
      <c r="F164" s="167">
        <f>IFERROR(B164/(C164/1000),0)</f>
        <v/>
      </c>
      <c r="G164" s="168">
        <f>IFERROR(B164/(C164*2.20462262185),0)</f>
        <v/>
      </c>
      <c r="I164" s="165" t="n">
        <v>4051538</v>
      </c>
      <c r="J164" s="165" t="n">
        <v>2974126</v>
      </c>
      <c r="K164" s="168">
        <f>IFERROR(I164/(J164*2.20462262185),0)</f>
        <v/>
      </c>
      <c r="L164" s="165" t="n">
        <v>5946307</v>
      </c>
      <c r="M164" s="165" t="n">
        <v>3996502</v>
      </c>
      <c r="N164" s="168">
        <f>IFERROR(L164/(M164*2.20462262185),0)</f>
        <v/>
      </c>
      <c r="O164" s="165" t="n">
        <v>4766620</v>
      </c>
      <c r="P164" s="165" t="n">
        <v>3323260</v>
      </c>
      <c r="Q164" s="168">
        <f>IFERROR(O164/(P164*2.20462262185),0)</f>
        <v/>
      </c>
      <c r="R164" s="165" t="n">
        <v>7002034</v>
      </c>
      <c r="S164" s="165" t="n">
        <v>4930892</v>
      </c>
      <c r="T164" s="168">
        <f>IFERROR(R164/(S164*2.20462262185),0)</f>
        <v/>
      </c>
      <c r="U164" s="165" t="n">
        <v>7012323</v>
      </c>
      <c r="V164" s="165" t="n">
        <v>5510279</v>
      </c>
      <c r="W164" s="168">
        <f>IFERROR(U164/(V164*2.20462262185),0)</f>
        <v/>
      </c>
      <c r="X164" s="165" t="n">
        <v>4612263</v>
      </c>
      <c r="Y164" s="165" t="n">
        <v>3811206</v>
      </c>
      <c r="Z164" s="168">
        <f>IFERROR(X164/(Y164*2.20462262185),0)</f>
        <v/>
      </c>
      <c r="AA164" s="165" t="n">
        <v>3790905</v>
      </c>
      <c r="AB164" s="165" t="n">
        <v>2511680</v>
      </c>
      <c r="AC164" s="168">
        <f>IFERROR(AA164/(AB164*2.20462262185),0)</f>
        <v/>
      </c>
      <c r="AD164" s="165" t="n">
        <v>4977066</v>
      </c>
      <c r="AE164" s="165" t="n">
        <v>4046655</v>
      </c>
      <c r="AF164" s="168">
        <f>IFERROR(AD164/(AE164*2.20462262185),0)</f>
        <v/>
      </c>
      <c r="AG164" s="165" t="n">
        <v>6016715</v>
      </c>
      <c r="AH164" s="165" t="n">
        <v>4770780</v>
      </c>
      <c r="AI164" s="168">
        <f>IFERROR(AG164/(AH164*2.20462262185),0)</f>
        <v/>
      </c>
      <c r="AJ164" s="165" t="n">
        <v>5812595</v>
      </c>
      <c r="AK164" s="165" t="n">
        <v>4410641</v>
      </c>
      <c r="AL164" s="168">
        <f>IFERROR(AJ164/(AK164*2.20462262185),0)</f>
        <v/>
      </c>
      <c r="AM164" s="165" t="n">
        <v>5445286</v>
      </c>
      <c r="AN164" s="165" t="n">
        <v>4223781</v>
      </c>
      <c r="AO164" s="168">
        <f>IFERROR(AM164/(AN164*2.20462262185),0)</f>
        <v/>
      </c>
      <c r="AP164" s="165" t="n">
        <v>8343660</v>
      </c>
      <c r="AQ164" s="165" t="n">
        <v>6420569</v>
      </c>
      <c r="AR164" s="168">
        <f>IFERROR(AP164/(AQ164*2.20462262185),0)</f>
        <v/>
      </c>
      <c r="AS164" s="165" t="n">
        <v>5907009</v>
      </c>
      <c r="AT164" s="165" t="n">
        <v>4230120</v>
      </c>
      <c r="AU164" s="168">
        <f>IFERROR(AS164/(AT164*2.20462262185),0)</f>
        <v/>
      </c>
      <c r="AV164" s="165" t="n">
        <v>7491237</v>
      </c>
      <c r="AW164" s="165" t="n">
        <v>5926976</v>
      </c>
      <c r="AX164" s="168">
        <f>IFERROR(AV164/(AW164*2.20462262185),0)</f>
        <v/>
      </c>
      <c r="AY164" s="165" t="n">
        <v>8061683</v>
      </c>
      <c r="AZ164" s="165" t="n">
        <v>6239964</v>
      </c>
      <c r="BA164" s="168">
        <f>IFERROR(AY164/(AZ164*2.20462262185),0)</f>
        <v/>
      </c>
      <c r="BB164" s="165" t="n">
        <v>8213365</v>
      </c>
      <c r="BC164" s="165" t="n">
        <v>6018553</v>
      </c>
      <c r="BD164" s="168">
        <f>IFERROR(BB164/(BC164*2.20462262185),0)</f>
        <v/>
      </c>
      <c r="BE164" s="165" t="n">
        <v>4818001</v>
      </c>
      <c r="BF164" s="165" t="n">
        <v>3752092</v>
      </c>
      <c r="BG164" s="168">
        <f>IFERROR(BE164/(BF164*2.20462262185),0)</f>
        <v/>
      </c>
      <c r="BH164" s="165" t="n">
        <v>10559463</v>
      </c>
      <c r="BI164" s="165" t="n">
        <v>7285900</v>
      </c>
      <c r="BJ164" s="168">
        <f>IFERROR(BH164/(BI164*2.20462262185),0)</f>
        <v/>
      </c>
      <c r="BK164" s="165" t="n">
        <v>5712841</v>
      </c>
      <c r="BL164" s="165" t="n">
        <v>4287191</v>
      </c>
      <c r="BM164" s="168">
        <f>IFERROR(BK164/(BL164*2.20462262185),0)</f>
        <v/>
      </c>
      <c r="BN164" s="165" t="n">
        <v>4652037</v>
      </c>
      <c r="BO164" s="165" t="n">
        <v>3511768</v>
      </c>
      <c r="BP164" s="168">
        <f>IFERROR(BN164/(BO164*2.20462262185),0)</f>
        <v/>
      </c>
      <c r="BQ164" s="165" t="n">
        <v>2031283</v>
      </c>
      <c r="BR164" s="165" t="n">
        <v>1466046</v>
      </c>
      <c r="BS164" s="168">
        <f>IFERROR(BQ164/(BR164*2.20462262185),0)</f>
        <v/>
      </c>
      <c r="BT164" s="165" t="n">
        <v>8233503</v>
      </c>
      <c r="BU164" s="165" t="n">
        <v>6807674</v>
      </c>
      <c r="BV164" s="168">
        <f>IFERROR(BT164/(BU164*2.20462262185),0)</f>
        <v/>
      </c>
      <c r="BW164" s="165" t="n">
        <v>8305182</v>
      </c>
      <c r="BX164" s="165" t="n">
        <v>6206215</v>
      </c>
      <c r="BY164" s="168">
        <f>IFERROR(BW164/(BX164*2.20462262185),0)</f>
        <v/>
      </c>
      <c r="BZ164" s="165" t="n">
        <v>3983272</v>
      </c>
      <c r="CA164" s="165" t="n">
        <v>2975648</v>
      </c>
      <c r="CB164" s="168">
        <f>IFERROR(BZ164/(CA164*2.20462262185),0)</f>
        <v/>
      </c>
      <c r="CC164" s="165" t="n">
        <v>6721215</v>
      </c>
      <c r="CD164" s="165" t="n">
        <v>4312116</v>
      </c>
      <c r="CE164" s="168">
        <f>IFERROR(CC164/(CD164*2.20462262185),0)</f>
        <v/>
      </c>
      <c r="CF164" s="165" t="n">
        <v>8380422</v>
      </c>
      <c r="CG164" s="165" t="n">
        <v>5242495</v>
      </c>
      <c r="CH164" s="168">
        <f>IFERROR(CF164/(CG164*2.20462262185),0)</f>
        <v/>
      </c>
      <c r="CI164" s="165" t="n">
        <v>6886168</v>
      </c>
      <c r="CJ164" s="165" t="n">
        <v>4418160</v>
      </c>
      <c r="CK164" s="168">
        <f>IFERROR(CI164/(CJ164*2.20462262185),0)</f>
        <v/>
      </c>
      <c r="CL164" s="165" t="n">
        <v>7260728</v>
      </c>
      <c r="CM164" s="165" t="n">
        <v>4868472</v>
      </c>
      <c r="CN164" s="168">
        <f>IFERROR(CL164/(CM164*2.20462262185),0)</f>
        <v/>
      </c>
      <c r="CO164" s="165" t="n">
        <v>5972591</v>
      </c>
      <c r="CP164" s="165" t="n">
        <v>4111065</v>
      </c>
      <c r="CQ164" s="168">
        <f>IFERROR(CO164/(CP164*2.20462262185),0)</f>
        <v/>
      </c>
      <c r="CR164" s="165" t="n">
        <v>6367202</v>
      </c>
      <c r="CS164" s="165" t="n">
        <v>4333500</v>
      </c>
      <c r="CT164" s="168">
        <f>IFERROR(CR164/(CS164*2.20462262185),0)</f>
        <v/>
      </c>
      <c r="CU164" s="165" t="n">
        <v>7222949</v>
      </c>
      <c r="CV164" s="165" t="n">
        <v>4459901</v>
      </c>
      <c r="CW164" s="168">
        <f>IFERROR(CU164/(CV164*2.20462262185),0)</f>
        <v/>
      </c>
      <c r="CX164" s="165" t="n">
        <v>3891918</v>
      </c>
      <c r="CY164" s="165" t="n">
        <v>2822343</v>
      </c>
      <c r="CZ164" s="168">
        <f>IFERROR(CX164/(CY164*2.20462262185),0)</f>
        <v/>
      </c>
      <c r="DA164" s="165" t="n">
        <v>4858965</v>
      </c>
      <c r="DB164" s="165" t="n">
        <v>3255200</v>
      </c>
      <c r="DC164" s="168">
        <f>IFERROR(DA164/(DB164*2.20462262185),0)</f>
        <v/>
      </c>
      <c r="DD164" s="165" t="n">
        <v>5352804</v>
      </c>
      <c r="DE164" s="165" t="n">
        <v>3619165</v>
      </c>
      <c r="DF164" s="168">
        <f>IFERROR(DD164/(DE164*2.20462262185),0)</f>
        <v/>
      </c>
      <c r="DG164" s="165" t="n">
        <v>3656680</v>
      </c>
      <c r="DH164" s="165" t="n">
        <v>2035832</v>
      </c>
      <c r="DI164" s="168">
        <f>IFERROR(DG164/(DH164*2.20462262185),0)</f>
        <v/>
      </c>
      <c r="DJ164" s="165" t="n">
        <v>5684995</v>
      </c>
      <c r="DK164" s="165" t="n">
        <v>3405000</v>
      </c>
      <c r="DL164" s="168">
        <f>IFERROR(DJ164/(DK164*2.20462262185),0)</f>
        <v/>
      </c>
      <c r="DM164" s="165" t="n">
        <v>3467206</v>
      </c>
      <c r="DN164" s="165" t="n">
        <v>2135584</v>
      </c>
      <c r="DO164" s="168">
        <f>IFERROR(DM164/(DN164*2.20462262185),0)</f>
        <v/>
      </c>
      <c r="DP164" s="165" t="n">
        <v>4150218</v>
      </c>
      <c r="DQ164" s="165" t="n">
        <v>2410900</v>
      </c>
      <c r="DR164" s="168">
        <f>IFERROR(DP164/(DQ164*2.20462262185),0)</f>
        <v/>
      </c>
      <c r="DS164" s="165" t="n">
        <v>4064307</v>
      </c>
      <c r="DT164" s="165" t="n">
        <v>2195062</v>
      </c>
      <c r="DU164" s="168">
        <f>IFERROR(DS164/(DT164*2.20462262185),0)</f>
        <v/>
      </c>
      <c r="DV164" s="165" t="n">
        <v>3231054</v>
      </c>
      <c r="DW164" s="165" t="n">
        <v>1790336</v>
      </c>
      <c r="DX164" s="168">
        <f>IFERROR(DV164/(DW164*2.20462262185),0)</f>
        <v/>
      </c>
      <c r="DY164" s="165" t="n">
        <v>1883100</v>
      </c>
      <c r="DZ164" s="165" t="n">
        <v>899215</v>
      </c>
      <c r="EA164" s="168">
        <f>IFERROR(DY164/(DZ164*2.20462262185),0)</f>
        <v/>
      </c>
      <c r="EB164" s="165" t="n">
        <v>3219211</v>
      </c>
      <c r="EC164" s="165" t="n">
        <v>2197081</v>
      </c>
      <c r="ED164" s="168">
        <f>IFERROR(EB164/(EC164*2.20462262185),0)</f>
        <v/>
      </c>
      <c r="EE164" s="165" t="n">
        <v>1433317</v>
      </c>
      <c r="EF164" s="165" t="n">
        <v>749509</v>
      </c>
      <c r="EG164" s="168">
        <f>IFERROR(EE164/(EF164*2.20462262185),0)</f>
        <v/>
      </c>
      <c r="EH164" s="165" t="n">
        <v>2929539</v>
      </c>
      <c r="EI164" s="165" t="n">
        <v>1907494</v>
      </c>
      <c r="EJ164" s="168">
        <f>IFERROR(EH164/(EI164*2.20462262185),0)</f>
        <v/>
      </c>
      <c r="EK164" s="165" t="n">
        <v>5250790</v>
      </c>
      <c r="EL164" s="165" t="n">
        <v>3324312</v>
      </c>
      <c r="EM164" s="168">
        <f>IFERROR(EK164/(EL164*2.20462262185),0)</f>
        <v/>
      </c>
      <c r="EN164" s="165" t="n">
        <v>9750821</v>
      </c>
      <c r="EO164" s="165" t="n">
        <v>5803090</v>
      </c>
      <c r="EP164" s="168">
        <f>IFERROR(EN164/(EO164*2.20462262185),0)</f>
        <v/>
      </c>
      <c r="EQ164" s="165" t="n">
        <v>8181750</v>
      </c>
      <c r="ER164" s="165" t="n">
        <v>4620349</v>
      </c>
      <c r="ES164" s="168">
        <f>IFERROR(EQ164/(ER164*2.20462262185),0)</f>
        <v/>
      </c>
      <c r="ET164" s="165" t="n">
        <v>6326136</v>
      </c>
      <c r="EU164" s="165" t="n">
        <v>3438654</v>
      </c>
      <c r="EV164" s="168">
        <f>IFERROR(ET164/(EU164*2.20462262185),0)</f>
        <v/>
      </c>
      <c r="EW164" s="165" t="n">
        <v>6191020</v>
      </c>
      <c r="EX164" s="165" t="n">
        <v>3146631</v>
      </c>
      <c r="EY164" s="168">
        <f>IFERROR(EW164/(EX164*2.20462262185),0)</f>
        <v/>
      </c>
      <c r="EZ164" s="165" t="n">
        <v>5928557</v>
      </c>
      <c r="FA164" s="165" t="n">
        <v>3437178</v>
      </c>
      <c r="FB164" s="168">
        <f>IFERROR(EZ164/(FA164*2.20462262185),0)</f>
        <v/>
      </c>
      <c r="FC164" s="165" t="n">
        <v>5991911</v>
      </c>
      <c r="FD164" s="165" t="n">
        <v>3649077</v>
      </c>
      <c r="FE164" s="168">
        <f>IFERROR(FC164/(FD164*2.20462262185),0)</f>
        <v/>
      </c>
      <c r="FF164" s="165" t="n">
        <v>6343350</v>
      </c>
      <c r="FG164" s="165" t="n">
        <v>3685162</v>
      </c>
      <c r="FH164" s="168">
        <f>IFERROR(FF164/(FG164*2.20462262185),0)</f>
        <v/>
      </c>
      <c r="FI164" s="165" t="n">
        <v>5311871</v>
      </c>
      <c r="FJ164" s="165" t="n">
        <v>3448669</v>
      </c>
      <c r="FK164" s="168">
        <f>IFERROR(FI164/(FJ164*2.20462262185),0)</f>
        <v/>
      </c>
      <c r="FL164" s="165" t="n">
        <v>3425583</v>
      </c>
      <c r="FM164" s="165" t="n">
        <v>2359389</v>
      </c>
      <c r="FN164" s="168">
        <f>IFERROR(FL164/(FM164*2.20462262185),0)</f>
        <v/>
      </c>
      <c r="FO164" s="165" t="n">
        <v>2993976</v>
      </c>
      <c r="FP164" s="165" t="n">
        <v>1773829</v>
      </c>
      <c r="FQ164" s="168">
        <f>IFERROR(FO164/(FP164*2.20462262185),0)</f>
        <v/>
      </c>
      <c r="FR164" s="165" t="n">
        <v>5166942</v>
      </c>
      <c r="FS164" s="165" t="n">
        <v>4116500</v>
      </c>
      <c r="FT164" s="168">
        <f>IFERROR(FR164/(FS164*2.20462262185),0)</f>
        <v/>
      </c>
    </row>
    <row r="165">
      <c r="A165" s="164" t="inlineStr">
        <is>
          <t>Mexico</t>
        </is>
      </c>
      <c r="B165" s="165">
        <f>SUM(I165,L165,O165,R165,U165,X165,AA165,AD165)</f>
        <v/>
      </c>
      <c r="C165" s="165">
        <f>SUM(J165,M165,P165,S165,V165,Y165,AB165,AE165)</f>
        <v/>
      </c>
      <c r="D165" s="166">
        <f>C165/1000000</f>
        <v/>
      </c>
      <c r="E165" s="166">
        <f>C165*2.20462262185/1000000</f>
        <v/>
      </c>
      <c r="F165" s="167">
        <f>IFERROR(B165/(C165/1000),0)</f>
        <v/>
      </c>
      <c r="G165" s="168">
        <f>IFERROR(B165/(C165*2.20462262185),0)</f>
        <v/>
      </c>
      <c r="I165" s="165" t="n">
        <v>6222119</v>
      </c>
      <c r="J165" s="165" t="n">
        <v>3260039</v>
      </c>
      <c r="K165" s="168">
        <f>IFERROR(I165/(J165*2.20462262185),0)</f>
        <v/>
      </c>
      <c r="L165" s="165" t="n">
        <v>6052040</v>
      </c>
      <c r="M165" s="165" t="n">
        <v>2996163</v>
      </c>
      <c r="N165" s="168">
        <f>IFERROR(L165/(M165*2.20462262185),0)</f>
        <v/>
      </c>
      <c r="O165" s="165" t="n">
        <v>3939644</v>
      </c>
      <c r="P165" s="165" t="n">
        <v>2023207</v>
      </c>
      <c r="Q165" s="168">
        <f>IFERROR(O165/(P165*2.20462262185),0)</f>
        <v/>
      </c>
      <c r="R165" s="165" t="n">
        <v>3138591</v>
      </c>
      <c r="S165" s="165" t="n">
        <v>1532225</v>
      </c>
      <c r="T165" s="168">
        <f>IFERROR(R165/(S165*2.20462262185),0)</f>
        <v/>
      </c>
      <c r="U165" s="165" t="n">
        <v>3791428</v>
      </c>
      <c r="V165" s="165" t="n">
        <v>1838213</v>
      </c>
      <c r="W165" s="168">
        <f>IFERROR(U165/(V165*2.20462262185),0)</f>
        <v/>
      </c>
      <c r="X165" s="165" t="n">
        <v>7534808</v>
      </c>
      <c r="Y165" s="165" t="n">
        <v>4030469</v>
      </c>
      <c r="Z165" s="168">
        <f>IFERROR(X165/(Y165*2.20462262185),0)</f>
        <v/>
      </c>
      <c r="AA165" s="165" t="n">
        <v>3804572</v>
      </c>
      <c r="AB165" s="165" t="n">
        <v>2045078</v>
      </c>
      <c r="AC165" s="168">
        <f>IFERROR(AA165/(AB165*2.20462262185),0)</f>
        <v/>
      </c>
      <c r="AD165" s="165" t="n">
        <v>3896794</v>
      </c>
      <c r="AE165" s="165" t="n">
        <v>2086445</v>
      </c>
      <c r="AF165" s="168">
        <f>IFERROR(AD165/(AE165*2.20462262185),0)</f>
        <v/>
      </c>
      <c r="AG165" s="165" t="n">
        <v>3718356</v>
      </c>
      <c r="AH165" s="165" t="n">
        <v>1865394</v>
      </c>
      <c r="AI165" s="168">
        <f>IFERROR(AG165/(AH165*2.20462262185),0)</f>
        <v/>
      </c>
      <c r="AJ165" s="165" t="n">
        <v>2386527</v>
      </c>
      <c r="AK165" s="165" t="n">
        <v>1440335</v>
      </c>
      <c r="AL165" s="168">
        <f>IFERROR(AJ165/(AK165*2.20462262185),0)</f>
        <v/>
      </c>
      <c r="AM165" s="165" t="n">
        <v>4250610</v>
      </c>
      <c r="AN165" s="165" t="n">
        <v>2083770</v>
      </c>
      <c r="AO165" s="168">
        <f>IFERROR(AM165/(AN165*2.20462262185),0)</f>
        <v/>
      </c>
      <c r="AP165" s="165" t="n">
        <v>5218989</v>
      </c>
      <c r="AQ165" s="165" t="n">
        <v>2429520</v>
      </c>
      <c r="AR165" s="168">
        <f>IFERROR(AP165/(AQ165*2.20462262185),0)</f>
        <v/>
      </c>
      <c r="AS165" s="165" t="n">
        <v>5817653</v>
      </c>
      <c r="AT165" s="165" t="n">
        <v>2514071</v>
      </c>
      <c r="AU165" s="168">
        <f>IFERROR(AS165/(AT165*2.20462262185),0)</f>
        <v/>
      </c>
      <c r="AV165" s="165" t="n">
        <v>5011394</v>
      </c>
      <c r="AW165" s="165" t="n">
        <v>2120026</v>
      </c>
      <c r="AX165" s="168">
        <f>IFERROR(AV165/(AW165*2.20462262185),0)</f>
        <v/>
      </c>
      <c r="AY165" s="165" t="n">
        <v>4098213</v>
      </c>
      <c r="AZ165" s="165" t="n">
        <v>1719000</v>
      </c>
      <c r="BA165" s="168">
        <f>IFERROR(AY165/(AZ165*2.20462262185),0)</f>
        <v/>
      </c>
      <c r="BB165" s="165" t="n">
        <v>4626726</v>
      </c>
      <c r="BC165" s="165" t="n">
        <v>2044136</v>
      </c>
      <c r="BD165" s="168">
        <f>IFERROR(BB165/(BC165*2.20462262185),0)</f>
        <v/>
      </c>
      <c r="BE165" s="165" t="n">
        <v>7649511</v>
      </c>
      <c r="BF165" s="165" t="n">
        <v>3331463</v>
      </c>
      <c r="BG165" s="168">
        <f>IFERROR(BE165/(BF165*2.20462262185),0)</f>
        <v/>
      </c>
      <c r="BH165" s="165" t="n">
        <v>5566092</v>
      </c>
      <c r="BI165" s="165" t="n">
        <v>2633243</v>
      </c>
      <c r="BJ165" s="168">
        <f>IFERROR(BH165/(BI165*2.20462262185),0)</f>
        <v/>
      </c>
      <c r="BK165" s="165" t="n">
        <v>4587423</v>
      </c>
      <c r="BL165" s="165" t="n">
        <v>2301389</v>
      </c>
      <c r="BM165" s="168">
        <f>IFERROR(BK165/(BL165*2.20462262185),0)</f>
        <v/>
      </c>
      <c r="BN165" s="165" t="n">
        <v>6130798</v>
      </c>
      <c r="BO165" s="165" t="n">
        <v>2805550</v>
      </c>
      <c r="BP165" s="168">
        <f>IFERROR(BN165/(BO165*2.20462262185),0)</f>
        <v/>
      </c>
      <c r="BQ165" s="165" t="n">
        <v>5903151</v>
      </c>
      <c r="BR165" s="165" t="n">
        <v>2929702</v>
      </c>
      <c r="BS165" s="168">
        <f>IFERROR(BQ165/(BR165*2.20462262185),0)</f>
        <v/>
      </c>
      <c r="BT165" s="165" t="n">
        <v>5223473</v>
      </c>
      <c r="BU165" s="165" t="n">
        <v>2906876</v>
      </c>
      <c r="BV165" s="168">
        <f>IFERROR(BT165/(BU165*2.20462262185),0)</f>
        <v/>
      </c>
      <c r="BW165" s="165" t="n">
        <v>7396756</v>
      </c>
      <c r="BX165" s="165" t="n">
        <v>3743764</v>
      </c>
      <c r="BY165" s="168">
        <f>IFERROR(BW165/(BX165*2.20462262185),0)</f>
        <v/>
      </c>
      <c r="BZ165" s="165" t="n">
        <v>7045831</v>
      </c>
      <c r="CA165" s="165" t="n">
        <v>3669894</v>
      </c>
      <c r="CB165" s="168">
        <f>IFERROR(BZ165/(CA165*2.20462262185),0)</f>
        <v/>
      </c>
      <c r="CC165" s="165" t="n">
        <v>9448273</v>
      </c>
      <c r="CD165" s="165" t="n">
        <v>5064735</v>
      </c>
      <c r="CE165" s="168">
        <f>IFERROR(CC165/(CD165*2.20462262185),0)</f>
        <v/>
      </c>
      <c r="CF165" s="165" t="n">
        <v>5889890</v>
      </c>
      <c r="CG165" s="165" t="n">
        <v>3327919</v>
      </c>
      <c r="CH165" s="168">
        <f>IFERROR(CF165/(CG165*2.20462262185),0)</f>
        <v/>
      </c>
      <c r="CI165" s="165" t="n">
        <v>6139022</v>
      </c>
      <c r="CJ165" s="165" t="n">
        <v>3596239</v>
      </c>
      <c r="CK165" s="168">
        <f>IFERROR(CI165/(CJ165*2.20462262185),0)</f>
        <v/>
      </c>
      <c r="CL165" s="165" t="n">
        <v>5453319</v>
      </c>
      <c r="CM165" s="165" t="n">
        <v>3214687</v>
      </c>
      <c r="CN165" s="168">
        <f>IFERROR(CL165/(CM165*2.20462262185),0)</f>
        <v/>
      </c>
      <c r="CO165" s="165" t="n">
        <v>5879722</v>
      </c>
      <c r="CP165" s="165" t="n">
        <v>3487369</v>
      </c>
      <c r="CQ165" s="168">
        <f>IFERROR(CO165/(CP165*2.20462262185),0)</f>
        <v/>
      </c>
      <c r="CR165" s="165" t="n">
        <v>5872009</v>
      </c>
      <c r="CS165" s="165" t="n">
        <v>3265180</v>
      </c>
      <c r="CT165" s="168">
        <f>IFERROR(CR165/(CS165*2.20462262185),0)</f>
        <v/>
      </c>
      <c r="CU165" s="165" t="n">
        <v>5548772</v>
      </c>
      <c r="CV165" s="165" t="n">
        <v>3459953</v>
      </c>
      <c r="CW165" s="168">
        <f>IFERROR(CU165/(CV165*2.20462262185),0)</f>
        <v/>
      </c>
      <c r="CX165" s="165" t="n">
        <v>6728206</v>
      </c>
      <c r="CY165" s="165" t="n">
        <v>4023722</v>
      </c>
      <c r="CZ165" s="168">
        <f>IFERROR(CX165/(CY165*2.20462262185),0)</f>
        <v/>
      </c>
      <c r="DA165" s="165" t="n">
        <v>6557632</v>
      </c>
      <c r="DB165" s="165" t="n">
        <v>4137686</v>
      </c>
      <c r="DC165" s="168">
        <f>IFERROR(DA165/(DB165*2.20462262185),0)</f>
        <v/>
      </c>
      <c r="DD165" s="165" t="n">
        <v>4271003</v>
      </c>
      <c r="DE165" s="165" t="n">
        <v>2914836</v>
      </c>
      <c r="DF165" s="168">
        <f>IFERROR(DD165/(DE165*2.20462262185),0)</f>
        <v/>
      </c>
      <c r="DG165" s="165" t="n">
        <v>5963497</v>
      </c>
      <c r="DH165" s="165" t="n">
        <v>4188979</v>
      </c>
      <c r="DI165" s="168">
        <f>IFERROR(DG165/(DH165*2.20462262185),0)</f>
        <v/>
      </c>
      <c r="DJ165" s="165" t="n">
        <v>8568237</v>
      </c>
      <c r="DK165" s="165" t="n">
        <v>5590258</v>
      </c>
      <c r="DL165" s="168">
        <f>IFERROR(DJ165/(DK165*2.20462262185),0)</f>
        <v/>
      </c>
      <c r="DM165" s="165" t="n">
        <v>6109586</v>
      </c>
      <c r="DN165" s="165" t="n">
        <v>4049141</v>
      </c>
      <c r="DO165" s="168">
        <f>IFERROR(DM165/(DN165*2.20462262185),0)</f>
        <v/>
      </c>
      <c r="DP165" s="165" t="n">
        <v>5834565</v>
      </c>
      <c r="DQ165" s="165" t="n">
        <v>3582437</v>
      </c>
      <c r="DR165" s="168">
        <f>IFERROR(DP165/(DQ165*2.20462262185),0)</f>
        <v/>
      </c>
      <c r="DS165" s="165" t="n">
        <v>7003343</v>
      </c>
      <c r="DT165" s="165" t="n">
        <v>3739973</v>
      </c>
      <c r="DU165" s="168">
        <f>IFERROR(DS165/(DT165*2.20462262185),0)</f>
        <v/>
      </c>
      <c r="DV165" s="165" t="n">
        <v>7336668</v>
      </c>
      <c r="DW165" s="165" t="n">
        <v>3935502</v>
      </c>
      <c r="DX165" s="168">
        <f>IFERROR(DV165/(DW165*2.20462262185),0)</f>
        <v/>
      </c>
      <c r="DY165" s="165" t="n">
        <v>5096633</v>
      </c>
      <c r="DZ165" s="165" t="n">
        <v>3100346</v>
      </c>
      <c r="EA165" s="168">
        <f>IFERROR(DY165/(DZ165*2.20462262185),0)</f>
        <v/>
      </c>
      <c r="EB165" s="165" t="n">
        <v>6917443</v>
      </c>
      <c r="EC165" s="165" t="n">
        <v>4142369</v>
      </c>
      <c r="ED165" s="168">
        <f>IFERROR(EB165/(EC165*2.20462262185),0)</f>
        <v/>
      </c>
      <c r="EE165" s="165" t="n">
        <v>5307659</v>
      </c>
      <c r="EF165" s="165" t="n">
        <v>3557068</v>
      </c>
      <c r="EG165" s="168">
        <f>IFERROR(EE165/(EF165*2.20462262185),0)</f>
        <v/>
      </c>
      <c r="EH165" s="165" t="n">
        <v>4918723</v>
      </c>
      <c r="EI165" s="165" t="n">
        <v>2861384</v>
      </c>
      <c r="EJ165" s="168">
        <f>IFERROR(EH165/(EI165*2.20462262185),0)</f>
        <v/>
      </c>
      <c r="EK165" s="165" t="n">
        <v>3482256</v>
      </c>
      <c r="EL165" s="165" t="n">
        <v>2263429</v>
      </c>
      <c r="EM165" s="168">
        <f>IFERROR(EK165/(EL165*2.20462262185),0)</f>
        <v/>
      </c>
      <c r="EN165" s="165" t="n">
        <v>5228903</v>
      </c>
      <c r="EO165" s="165" t="n">
        <v>3014609</v>
      </c>
      <c r="EP165" s="168">
        <f>IFERROR(EN165/(EO165*2.20462262185),0)</f>
        <v/>
      </c>
      <c r="EQ165" s="165" t="n">
        <v>6349116</v>
      </c>
      <c r="ER165" s="165" t="n">
        <v>3133585</v>
      </c>
      <c r="ES165" s="168">
        <f>IFERROR(EQ165/(ER165*2.20462262185),0)</f>
        <v/>
      </c>
      <c r="ET165" s="165" t="n">
        <v>8183538</v>
      </c>
      <c r="EU165" s="165" t="n">
        <v>3507592</v>
      </c>
      <c r="EV165" s="168">
        <f>IFERROR(ET165/(EU165*2.20462262185),0)</f>
        <v/>
      </c>
      <c r="EW165" s="165" t="n">
        <v>7885111</v>
      </c>
      <c r="EX165" s="165" t="n">
        <v>3358967</v>
      </c>
      <c r="EY165" s="168">
        <f>IFERROR(EW165/(EX165*2.20462262185),0)</f>
        <v/>
      </c>
      <c r="EZ165" s="165" t="n">
        <v>9414798</v>
      </c>
      <c r="FA165" s="165" t="n">
        <v>3880720</v>
      </c>
      <c r="FB165" s="168">
        <f>IFERROR(EZ165/(FA165*2.20462262185),0)</f>
        <v/>
      </c>
      <c r="FC165" s="165" t="n">
        <v>10236080</v>
      </c>
      <c r="FD165" s="165" t="n">
        <v>3857622</v>
      </c>
      <c r="FE165" s="168">
        <f>IFERROR(FC165/(FD165*2.20462262185),0)</f>
        <v/>
      </c>
      <c r="FF165" s="165" t="n">
        <v>8830148</v>
      </c>
      <c r="FG165" s="165" t="n">
        <v>3629825</v>
      </c>
      <c r="FH165" s="168">
        <f>IFERROR(FF165/(FG165*2.20462262185),0)</f>
        <v/>
      </c>
      <c r="FI165" s="165" t="n">
        <v>7064310</v>
      </c>
      <c r="FJ165" s="165" t="n">
        <v>3246824</v>
      </c>
      <c r="FK165" s="168">
        <f>IFERROR(FI165/(FJ165*2.20462262185),0)</f>
        <v/>
      </c>
      <c r="FL165" s="165" t="n">
        <v>6291899</v>
      </c>
      <c r="FM165" s="165" t="n">
        <v>3317309</v>
      </c>
      <c r="FN165" s="168">
        <f>IFERROR(FL165/(FM165*2.20462262185),0)</f>
        <v/>
      </c>
      <c r="FO165" s="165" t="n">
        <v>4515629</v>
      </c>
      <c r="FP165" s="165" t="n">
        <v>2573986</v>
      </c>
      <c r="FQ165" s="168">
        <f>IFERROR(FO165/(FP165*2.20462262185),0)</f>
        <v/>
      </c>
      <c r="FR165" s="165" t="n">
        <v>6054947</v>
      </c>
      <c r="FS165" s="165" t="n">
        <v>3195415</v>
      </c>
      <c r="FT165" s="168">
        <f>IFERROR(FR165/(FS165*2.20462262185),0)</f>
        <v/>
      </c>
    </row>
    <row r="166">
      <c r="A166" s="164" t="inlineStr">
        <is>
          <t>Thailand</t>
        </is>
      </c>
      <c r="B166" s="165">
        <f>SUM(I166,L166,O166,R166,U166,X166,AA166,AD166)</f>
        <v/>
      </c>
      <c r="C166" s="165">
        <f>SUM(J166,M166,P166,S166,V166,Y166,AB166,AE166)</f>
        <v/>
      </c>
      <c r="D166" s="166">
        <f>C166/1000000</f>
        <v/>
      </c>
      <c r="E166" s="166">
        <f>C166*2.20462262185/1000000</f>
        <v/>
      </c>
      <c r="F166" s="167">
        <f>IFERROR(B166/(C166/1000),0)</f>
        <v/>
      </c>
      <c r="G166" s="168">
        <f>IFERROR(B166/(C166*2.20462262185),0)</f>
        <v/>
      </c>
      <c r="I166" s="165" t="n">
        <v>1898492</v>
      </c>
      <c r="J166" s="165" t="n">
        <v>2767951</v>
      </c>
      <c r="K166" s="168">
        <f>IFERROR(I166/(J166*2.20462262185),0)</f>
        <v/>
      </c>
      <c r="L166" s="165" t="n">
        <v>1576300</v>
      </c>
      <c r="M166" s="165" t="n">
        <v>2116282</v>
      </c>
      <c r="N166" s="168">
        <f>IFERROR(L166/(M166*2.20462262185),0)</f>
        <v/>
      </c>
      <c r="O166" s="165" t="n">
        <v>951547</v>
      </c>
      <c r="P166" s="165" t="n">
        <v>1191923</v>
      </c>
      <c r="Q166" s="168">
        <f>IFERROR(O166/(P166*2.20462262185),0)</f>
        <v/>
      </c>
      <c r="R166" s="165" t="n">
        <v>1005681</v>
      </c>
      <c r="S166" s="165" t="n">
        <v>1363684</v>
      </c>
      <c r="T166" s="168">
        <f>IFERROR(R166/(S166*2.20462262185),0)</f>
        <v/>
      </c>
      <c r="U166" s="165" t="n">
        <v>1382273</v>
      </c>
      <c r="V166" s="165" t="n">
        <v>1958929</v>
      </c>
      <c r="W166" s="168">
        <f>IFERROR(U166/(V166*2.20462262185),0)</f>
        <v/>
      </c>
      <c r="X166" s="165" t="n">
        <v>1041161</v>
      </c>
      <c r="Y166" s="165" t="n">
        <v>1604760</v>
      </c>
      <c r="Z166" s="168">
        <f>IFERROR(X166/(Y166*2.20462262185),0)</f>
        <v/>
      </c>
      <c r="AA166" s="165" t="n">
        <v>513146</v>
      </c>
      <c r="AB166" s="165" t="n">
        <v>821007</v>
      </c>
      <c r="AC166" s="168">
        <f>IFERROR(AA166/(AB166*2.20462262185),0)</f>
        <v/>
      </c>
      <c r="AD166" s="165" t="n">
        <v>1305247</v>
      </c>
      <c r="AE166" s="165" t="n">
        <v>1990741</v>
      </c>
      <c r="AF166" s="168">
        <f>IFERROR(AD166/(AE166*2.20462262185),0)</f>
        <v/>
      </c>
      <c r="AG166" s="165" t="n">
        <v>726395</v>
      </c>
      <c r="AH166" s="165" t="n">
        <v>1050085</v>
      </c>
      <c r="AI166" s="168">
        <f>IFERROR(AG166/(AH166*2.20462262185),0)</f>
        <v/>
      </c>
      <c r="AJ166" s="165" t="n">
        <v>429804</v>
      </c>
      <c r="AK166" s="165" t="n">
        <v>570708</v>
      </c>
      <c r="AL166" s="168">
        <f>IFERROR(AJ166/(AK166*2.20462262185),0)</f>
        <v/>
      </c>
      <c r="AM166" s="165" t="n">
        <v>856220</v>
      </c>
      <c r="AN166" s="165" t="n">
        <v>1243650</v>
      </c>
      <c r="AO166" s="168">
        <f>IFERROR(AM166/(AN166*2.20462262185),0)</f>
        <v/>
      </c>
      <c r="AP166" s="165" t="n">
        <v>1591242</v>
      </c>
      <c r="AQ166" s="165" t="n">
        <v>1813452</v>
      </c>
      <c r="AR166" s="168">
        <f>IFERROR(AP166/(AQ166*2.20462262185),0)</f>
        <v/>
      </c>
      <c r="AS166" s="165" t="n">
        <v>494465</v>
      </c>
      <c r="AT166" s="165" t="n">
        <v>768710</v>
      </c>
      <c r="AU166" s="168">
        <f>IFERROR(AS166/(AT166*2.20462262185),0)</f>
        <v/>
      </c>
      <c r="AV166" s="165" t="n">
        <v>353982</v>
      </c>
      <c r="AW166" s="165" t="n">
        <v>575475</v>
      </c>
      <c r="AX166" s="168">
        <f>IFERROR(AV166/(AW166*2.20462262185),0)</f>
        <v/>
      </c>
      <c r="AY166" s="165" t="n">
        <v>368773</v>
      </c>
      <c r="AZ166" s="165" t="n">
        <v>566250</v>
      </c>
      <c r="BA166" s="168">
        <f>IFERROR(AY166/(AZ166*2.20462262185),0)</f>
        <v/>
      </c>
      <c r="BB166" s="165" t="n">
        <v>1141078</v>
      </c>
      <c r="BC166" s="165" t="n">
        <v>1107950</v>
      </c>
      <c r="BD166" s="168">
        <f>IFERROR(BB166/(BC166*2.20462262185),0)</f>
        <v/>
      </c>
      <c r="BE166" s="165" t="n">
        <v>1459851</v>
      </c>
      <c r="BF166" s="165" t="n">
        <v>2393231</v>
      </c>
      <c r="BG166" s="168">
        <f>IFERROR(BE166/(BF166*2.20462262185),0)</f>
        <v/>
      </c>
      <c r="BH166" s="165" t="n">
        <v>1322226</v>
      </c>
      <c r="BI166" s="165" t="n">
        <v>1975771</v>
      </c>
      <c r="BJ166" s="168">
        <f>IFERROR(BH166/(BI166*2.20462262185),0)</f>
        <v/>
      </c>
      <c r="BK166" s="165" t="n">
        <v>543035</v>
      </c>
      <c r="BL166" s="165" t="n">
        <v>476095</v>
      </c>
      <c r="BM166" s="168">
        <f>IFERROR(BK166/(BL166*2.20462262185),0)</f>
        <v/>
      </c>
      <c r="BN166" s="165" t="n">
        <v>1055839</v>
      </c>
      <c r="BO166" s="165" t="n">
        <v>1298226</v>
      </c>
      <c r="BP166" s="168">
        <f>IFERROR(BN166/(BO166*2.20462262185),0)</f>
        <v/>
      </c>
      <c r="BQ166" s="165" t="n">
        <v>783744</v>
      </c>
      <c r="BR166" s="165" t="n">
        <v>862114</v>
      </c>
      <c r="BS166" s="168">
        <f>IFERROR(BQ166/(BR166*2.20462262185),0)</f>
        <v/>
      </c>
      <c r="BT166" s="165" t="n">
        <v>501745</v>
      </c>
      <c r="BU166" s="165" t="n">
        <v>299847</v>
      </c>
      <c r="BV166" s="168">
        <f>IFERROR(BT166/(BU166*2.20462262185),0)</f>
        <v/>
      </c>
      <c r="BW166" s="165" t="n">
        <v>592013</v>
      </c>
      <c r="BX166" s="165" t="n">
        <v>420094</v>
      </c>
      <c r="BY166" s="168">
        <f>IFERROR(BW166/(BX166*2.20462262185),0)</f>
        <v/>
      </c>
      <c r="BZ166" s="165" t="n">
        <v>281184</v>
      </c>
      <c r="CA166" s="165" t="n">
        <v>225235</v>
      </c>
      <c r="CB166" s="168">
        <f>IFERROR(BZ166/(CA166*2.20462262185),0)</f>
        <v/>
      </c>
      <c r="CC166" s="165" t="n">
        <v>304807</v>
      </c>
      <c r="CD166" s="165" t="n">
        <v>232734</v>
      </c>
      <c r="CE166" s="168">
        <f>IFERROR(CC166/(CD166*2.20462262185),0)</f>
        <v/>
      </c>
      <c r="CF166" s="165" t="n">
        <v>292523</v>
      </c>
      <c r="CG166" s="165" t="n">
        <v>219750</v>
      </c>
      <c r="CH166" s="168">
        <f>IFERROR(CF166/(CG166*2.20462262185),0)</f>
        <v/>
      </c>
      <c r="CI166" s="165" t="n">
        <v>457025</v>
      </c>
      <c r="CJ166" s="165" t="n">
        <v>388750</v>
      </c>
      <c r="CK166" s="168">
        <f>IFERROR(CI166/(CJ166*2.20462262185),0)</f>
        <v/>
      </c>
      <c r="CL166" s="165" t="n">
        <v>489112</v>
      </c>
      <c r="CM166" s="165" t="n">
        <v>367293</v>
      </c>
      <c r="CN166" s="168">
        <f>IFERROR(CL166/(CM166*2.20462262185),0)</f>
        <v/>
      </c>
      <c r="CO166" s="165" t="n">
        <v>342806</v>
      </c>
      <c r="CP166" s="165" t="n">
        <v>241899</v>
      </c>
      <c r="CQ166" s="168">
        <f>IFERROR(CO166/(CP166*2.20462262185),0)</f>
        <v/>
      </c>
      <c r="CR166" s="165" t="n">
        <v>326263</v>
      </c>
      <c r="CS166" s="165" t="n">
        <v>306270</v>
      </c>
      <c r="CT166" s="168">
        <f>IFERROR(CR166/(CS166*2.20462262185),0)</f>
        <v/>
      </c>
      <c r="CX166" s="165" t="n">
        <v>86476</v>
      </c>
      <c r="CY166" s="165" t="n">
        <v>79000</v>
      </c>
      <c r="CZ166" s="168">
        <f>IFERROR(CX166/(CY166*2.20462262185),0)</f>
        <v/>
      </c>
      <c r="DA166" s="165" t="n">
        <v>146475</v>
      </c>
      <c r="DB166" s="165" t="n">
        <v>147000</v>
      </c>
      <c r="DC166" s="168">
        <f>IFERROR(DA166/(DB166*2.20462262185),0)</f>
        <v/>
      </c>
      <c r="DD166" s="165" t="n">
        <v>1011760</v>
      </c>
      <c r="DE166" s="165" t="n">
        <v>945250</v>
      </c>
      <c r="DF166" s="168">
        <f>IFERROR(DD166/(DE166*2.20462262185),0)</f>
        <v/>
      </c>
      <c r="DG166" s="165" t="n">
        <v>567805</v>
      </c>
      <c r="DH166" s="165" t="n">
        <v>494170</v>
      </c>
      <c r="DI166" s="168">
        <f>IFERROR(DG166/(DH166*2.20462262185),0)</f>
        <v/>
      </c>
      <c r="DJ166" s="165" t="n">
        <v>260384</v>
      </c>
      <c r="DK166" s="165" t="n">
        <v>269250</v>
      </c>
      <c r="DL166" s="168">
        <f>IFERROR(DJ166/(DK166*2.20462262185),0)</f>
        <v/>
      </c>
      <c r="DP166" s="165" t="n">
        <v>399040</v>
      </c>
      <c r="DQ166" s="165" t="n">
        <v>390250</v>
      </c>
      <c r="DR166" s="168">
        <f>IFERROR(DP166/(DQ166*2.20462262185),0)</f>
        <v/>
      </c>
      <c r="DS166" s="165" t="n">
        <v>462169</v>
      </c>
      <c r="DT166" s="165" t="n">
        <v>363532</v>
      </c>
      <c r="DU166" s="168">
        <f>IFERROR(DS166/(DT166*2.20462262185),0)</f>
        <v/>
      </c>
      <c r="DV166" s="165" t="n">
        <v>375569</v>
      </c>
      <c r="DW166" s="165" t="n">
        <v>352000</v>
      </c>
      <c r="DX166" s="168">
        <f>IFERROR(DV166/(DW166*2.20462262185),0)</f>
        <v/>
      </c>
      <c r="DY166" s="165" t="n">
        <v>302666</v>
      </c>
      <c r="DZ166" s="165" t="n">
        <v>186000</v>
      </c>
      <c r="EA166" s="168">
        <f>IFERROR(DY166/(DZ166*2.20462262185),0)</f>
        <v/>
      </c>
      <c r="EB166" s="165" t="n">
        <v>246400</v>
      </c>
      <c r="EC166" s="165" t="n">
        <v>160000</v>
      </c>
      <c r="ED166" s="168">
        <f>IFERROR(EB166/(EC166*2.20462262185),0)</f>
        <v/>
      </c>
      <c r="EE166" s="165" t="n">
        <v>11573</v>
      </c>
      <c r="EF166" s="165" t="n">
        <v>5000</v>
      </c>
      <c r="EG166" s="168">
        <f>IFERROR(EE166/(EF166*2.20462262185),0)</f>
        <v/>
      </c>
      <c r="EH166" s="165" t="n">
        <v>142055</v>
      </c>
      <c r="EI166" s="165" t="n">
        <v>98750</v>
      </c>
      <c r="EJ166" s="168">
        <f>IFERROR(EH166/(EI166*2.20462262185),0)</f>
        <v/>
      </c>
      <c r="EK166" s="165" t="n">
        <v>186608</v>
      </c>
      <c r="EL166" s="165" t="n">
        <v>61000</v>
      </c>
      <c r="EM166" s="168">
        <f>IFERROR(EK166/(EL166*2.20462262185),0)</f>
        <v/>
      </c>
      <c r="EN166" s="165" t="n">
        <v>203901</v>
      </c>
      <c r="EO166" s="165" t="n">
        <v>161750</v>
      </c>
      <c r="EP166" s="168">
        <f>IFERROR(EN166/(EO166*2.20462262185),0)</f>
        <v/>
      </c>
      <c r="EQ166" s="165" t="n">
        <v>297055</v>
      </c>
      <c r="ER166" s="165" t="n">
        <v>122888</v>
      </c>
      <c r="ES166" s="168">
        <f>IFERROR(EQ166/(ER166*2.20462262185),0)</f>
        <v/>
      </c>
      <c r="ET166" s="165" t="n">
        <v>514410</v>
      </c>
      <c r="EU166" s="165" t="n">
        <v>309000</v>
      </c>
      <c r="EV166" s="168">
        <f>IFERROR(ET166/(EU166*2.20462262185),0)</f>
        <v/>
      </c>
      <c r="EW166" s="165" t="n">
        <v>124241</v>
      </c>
      <c r="EX166" s="165" t="n">
        <v>108050</v>
      </c>
      <c r="EY166" s="168">
        <f>IFERROR(EW166/(EX166*2.20462262185),0)</f>
        <v/>
      </c>
      <c r="EZ166" s="165" t="n">
        <v>742432</v>
      </c>
      <c r="FA166" s="165" t="n">
        <v>471460</v>
      </c>
      <c r="FB166" s="168">
        <f>IFERROR(EZ166/(FA166*2.20462262185),0)</f>
        <v/>
      </c>
      <c r="FC166" s="165" t="n">
        <v>580309</v>
      </c>
      <c r="FD166" s="165" t="n">
        <v>332317</v>
      </c>
      <c r="FE166" s="168">
        <f>IFERROR(FC166/(FD166*2.20462262185),0)</f>
        <v/>
      </c>
      <c r="FF166" s="165" t="n">
        <v>323710</v>
      </c>
      <c r="FG166" s="165" t="n">
        <v>284880</v>
      </c>
      <c r="FH166" s="168">
        <f>IFERROR(FF166/(FG166*2.20462262185),0)</f>
        <v/>
      </c>
      <c r="FI166" s="165" t="n">
        <v>151345</v>
      </c>
      <c r="FJ166" s="165" t="n">
        <v>189000</v>
      </c>
      <c r="FK166" s="168">
        <f>IFERROR(FI166/(FJ166*2.20462262185),0)</f>
        <v/>
      </c>
      <c r="FL166" s="165" t="n">
        <v>258963</v>
      </c>
      <c r="FM166" s="165" t="n">
        <v>239400</v>
      </c>
      <c r="FN166" s="168">
        <f>IFERROR(FL166/(FM166*2.20462262185),0)</f>
        <v/>
      </c>
      <c r="FO166" s="165" t="n">
        <v>211785</v>
      </c>
      <c r="FP166" s="165" t="n">
        <v>199500</v>
      </c>
      <c r="FQ166" s="168">
        <f>IFERROR(FO166/(FP166*2.20462262185),0)</f>
        <v/>
      </c>
    </row>
    <row r="167">
      <c r="A167" s="164" t="inlineStr">
        <is>
          <t>United Kingdom</t>
        </is>
      </c>
      <c r="B167" s="165">
        <f>SUM(I167,L167,O167,R167,U167,X167,AA167,AD167)</f>
        <v/>
      </c>
      <c r="C167" s="165">
        <f>SUM(J167,M167,P167,S167,V167,Y167,AB167,AE167)</f>
        <v/>
      </c>
      <c r="D167" s="166">
        <f>C167/1000000</f>
        <v/>
      </c>
      <c r="E167" s="166">
        <f>C167*2.20462262185/1000000</f>
        <v/>
      </c>
      <c r="F167" s="167">
        <f>IFERROR(B167/(C167/1000),0)</f>
        <v/>
      </c>
      <c r="G167" s="168">
        <f>IFERROR(B167/(C167*2.20462262185),0)</f>
        <v/>
      </c>
      <c r="I167" s="165" t="n">
        <v>1705719</v>
      </c>
      <c r="J167" s="165" t="n">
        <v>562798</v>
      </c>
      <c r="K167" s="168">
        <f>IFERROR(I167/(J167*2.20462262185),0)</f>
        <v/>
      </c>
      <c r="L167" s="165" t="n">
        <v>1843434</v>
      </c>
      <c r="M167" s="165" t="n">
        <v>604496</v>
      </c>
      <c r="N167" s="168">
        <f>IFERROR(L167/(M167*2.20462262185),0)</f>
        <v/>
      </c>
      <c r="O167" s="165" t="n">
        <v>1436888</v>
      </c>
      <c r="P167" s="165" t="n">
        <v>503746</v>
      </c>
      <c r="Q167" s="168">
        <f>IFERROR(O167/(P167*2.20462262185),0)</f>
        <v/>
      </c>
      <c r="R167" s="165" t="n">
        <v>1650842</v>
      </c>
      <c r="S167" s="165" t="n">
        <v>617150</v>
      </c>
      <c r="T167" s="168">
        <f>IFERROR(R167/(S167*2.20462262185),0)</f>
        <v/>
      </c>
      <c r="U167" s="165" t="n">
        <v>1101098</v>
      </c>
      <c r="V167" s="165" t="n">
        <v>436692</v>
      </c>
      <c r="W167" s="168">
        <f>IFERROR(U167/(V167*2.20462262185),0)</f>
        <v/>
      </c>
      <c r="X167" s="165" t="n">
        <v>1358143</v>
      </c>
      <c r="Y167" s="165" t="n">
        <v>506623</v>
      </c>
      <c r="Z167" s="168">
        <f>IFERROR(X167/(Y167*2.20462262185),0)</f>
        <v/>
      </c>
      <c r="AA167" s="165" t="n">
        <v>750565</v>
      </c>
      <c r="AB167" s="165" t="n">
        <v>278080</v>
      </c>
      <c r="AC167" s="168">
        <f>IFERROR(AA167/(AB167*2.20462262185),0)</f>
        <v/>
      </c>
      <c r="AD167" s="165" t="n">
        <v>1383463</v>
      </c>
      <c r="AE167" s="165" t="n">
        <v>517739</v>
      </c>
      <c r="AF167" s="168">
        <f>IFERROR(AD167/(AE167*2.20462262185),0)</f>
        <v/>
      </c>
      <c r="AG167" s="165" t="n">
        <v>1433107</v>
      </c>
      <c r="AH167" s="165" t="n">
        <v>504600</v>
      </c>
      <c r="AI167" s="168">
        <f>IFERROR(AG167/(AH167*2.20462262185),0)</f>
        <v/>
      </c>
      <c r="AJ167" s="165" t="n">
        <v>1976333</v>
      </c>
      <c r="AK167" s="165" t="n">
        <v>589057</v>
      </c>
      <c r="AL167" s="168">
        <f>IFERROR(AJ167/(AK167*2.20462262185),0)</f>
        <v/>
      </c>
      <c r="AM167" s="165" t="n">
        <v>1259110</v>
      </c>
      <c r="AN167" s="165" t="n">
        <v>446183</v>
      </c>
      <c r="AO167" s="168">
        <f>IFERROR(AM167/(AN167*2.20462262185),0)</f>
        <v/>
      </c>
      <c r="AP167" s="165" t="n">
        <v>660305</v>
      </c>
      <c r="AQ167" s="165" t="n">
        <v>237800</v>
      </c>
      <c r="AR167" s="168">
        <f>IFERROR(AP167/(AQ167*2.20462262185),0)</f>
        <v/>
      </c>
      <c r="AS167" s="165" t="n">
        <v>342103</v>
      </c>
      <c r="AT167" s="165" t="n">
        <v>128860</v>
      </c>
      <c r="AU167" s="168">
        <f>IFERROR(AS167/(AT167*2.20462262185),0)</f>
        <v/>
      </c>
      <c r="AV167" s="165" t="n">
        <v>269430</v>
      </c>
      <c r="AW167" s="165" t="n">
        <v>94000</v>
      </c>
      <c r="AX167" s="168">
        <f>IFERROR(AV167/(AW167*2.20462262185),0)</f>
        <v/>
      </c>
      <c r="AY167" s="165" t="n">
        <v>102232</v>
      </c>
      <c r="AZ167" s="165" t="n">
        <v>53860</v>
      </c>
      <c r="BA167" s="168">
        <f>IFERROR(AY167/(AZ167*2.20462262185),0)</f>
        <v/>
      </c>
      <c r="BB167" s="165" t="n">
        <v>479464</v>
      </c>
      <c r="BC167" s="165" t="n">
        <v>185600</v>
      </c>
      <c r="BD167" s="168">
        <f>IFERROR(BB167/(BC167*2.20462262185),0)</f>
        <v/>
      </c>
      <c r="BE167" s="165" t="n">
        <v>347074</v>
      </c>
      <c r="BF167" s="165" t="n">
        <v>146800</v>
      </c>
      <c r="BG167" s="168">
        <f>IFERROR(BE167/(BF167*2.20462262185),0)</f>
        <v/>
      </c>
      <c r="BH167" s="165" t="n">
        <v>35953</v>
      </c>
      <c r="BI167" s="165" t="n">
        <v>18100</v>
      </c>
      <c r="BJ167" s="168">
        <f>IFERROR(BH167/(BI167*2.20462262185),0)</f>
        <v/>
      </c>
      <c r="BK167" s="165" t="n">
        <v>738603</v>
      </c>
      <c r="BL167" s="165" t="n">
        <v>297180</v>
      </c>
      <c r="BM167" s="168">
        <f>IFERROR(BK167/(BL167*2.20462262185),0)</f>
        <v/>
      </c>
      <c r="BN167" s="165" t="n">
        <v>1017744</v>
      </c>
      <c r="BO167" s="165" t="n">
        <v>302577</v>
      </c>
      <c r="BP167" s="168">
        <f>IFERROR(BN167/(BO167*2.20462262185),0)</f>
        <v/>
      </c>
      <c r="BQ167" s="165" t="n">
        <v>313016</v>
      </c>
      <c r="BR167" s="165" t="n">
        <v>111920</v>
      </c>
      <c r="BS167" s="168">
        <f>IFERROR(BQ167/(BR167*2.20462262185),0)</f>
        <v/>
      </c>
      <c r="BT167" s="165" t="n">
        <v>670717</v>
      </c>
      <c r="BU167" s="165" t="n">
        <v>242500</v>
      </c>
      <c r="BV167" s="168">
        <f>IFERROR(BT167/(BU167*2.20462262185),0)</f>
        <v/>
      </c>
      <c r="BW167" s="165" t="n">
        <v>1372529</v>
      </c>
      <c r="BX167" s="165" t="n">
        <v>484990</v>
      </c>
      <c r="BY167" s="168">
        <f>IFERROR(BW167/(BX167*2.20462262185),0)</f>
        <v/>
      </c>
      <c r="BZ167" s="165" t="n">
        <v>1396781</v>
      </c>
      <c r="CA167" s="165" t="n">
        <v>487850</v>
      </c>
      <c r="CB167" s="168">
        <f>IFERROR(BZ167/(CA167*2.20462262185),0)</f>
        <v/>
      </c>
      <c r="CC167" s="165" t="n">
        <v>769529</v>
      </c>
      <c r="CD167" s="165" t="n">
        <v>279900</v>
      </c>
      <c r="CE167" s="168">
        <f>IFERROR(CC167/(CD167*2.20462262185),0)</f>
        <v/>
      </c>
      <c r="CF167" s="165" t="n">
        <v>1028133</v>
      </c>
      <c r="CG167" s="165" t="n">
        <v>372420</v>
      </c>
      <c r="CH167" s="168">
        <f>IFERROR(CF167/(CG167*2.20462262185),0)</f>
        <v/>
      </c>
      <c r="CI167" s="165" t="n">
        <v>1264507</v>
      </c>
      <c r="CJ167" s="165" t="n">
        <v>466705</v>
      </c>
      <c r="CK167" s="168">
        <f>IFERROR(CI167/(CJ167*2.20462262185),0)</f>
        <v/>
      </c>
      <c r="CL167" s="165" t="n">
        <v>1179015</v>
      </c>
      <c r="CM167" s="165" t="n">
        <v>384070</v>
      </c>
      <c r="CN167" s="168">
        <f>IFERROR(CL167/(CM167*2.20462262185),0)</f>
        <v/>
      </c>
      <c r="CO167" s="165" t="n">
        <v>1227709</v>
      </c>
      <c r="CP167" s="165" t="n">
        <v>443880</v>
      </c>
      <c r="CQ167" s="168">
        <f>IFERROR(CO167/(CP167*2.20462262185),0)</f>
        <v/>
      </c>
      <c r="CR167" s="165" t="n">
        <v>1137012</v>
      </c>
      <c r="CS167" s="165" t="n">
        <v>424961</v>
      </c>
      <c r="CT167" s="168">
        <f>IFERROR(CR167/(CS167*2.20462262185),0)</f>
        <v/>
      </c>
      <c r="CU167" s="165" t="n">
        <v>1514553</v>
      </c>
      <c r="CV167" s="165" t="n">
        <v>563940</v>
      </c>
      <c r="CW167" s="168">
        <f>IFERROR(CU167/(CV167*2.20462262185),0)</f>
        <v/>
      </c>
      <c r="CX167" s="165" t="n">
        <v>482686</v>
      </c>
      <c r="CY167" s="165" t="n">
        <v>171620</v>
      </c>
      <c r="CZ167" s="168">
        <f>IFERROR(CX167/(CY167*2.20462262185),0)</f>
        <v/>
      </c>
      <c r="DA167" s="165" t="n">
        <v>1252968</v>
      </c>
      <c r="DB167" s="165" t="n">
        <v>471100</v>
      </c>
      <c r="DC167" s="168">
        <f>IFERROR(DA167/(DB167*2.20462262185),0)</f>
        <v/>
      </c>
      <c r="DD167" s="165" t="n">
        <v>962614</v>
      </c>
      <c r="DE167" s="165" t="n">
        <v>357400</v>
      </c>
      <c r="DF167" s="168">
        <f>IFERROR(DD167/(DE167*2.20462262185),0)</f>
        <v/>
      </c>
      <c r="DG167" s="165" t="n">
        <v>994189</v>
      </c>
      <c r="DH167" s="165" t="n">
        <v>338830</v>
      </c>
      <c r="DI167" s="168">
        <f>IFERROR(DG167/(DH167*2.20462262185),0)</f>
        <v/>
      </c>
      <c r="DJ167" s="165" t="n">
        <v>1257321</v>
      </c>
      <c r="DK167" s="165" t="n">
        <v>431160</v>
      </c>
      <c r="DL167" s="168">
        <f>IFERROR(DJ167/(DK167*2.20462262185),0)</f>
        <v/>
      </c>
      <c r="DM167" s="165" t="n">
        <v>2129988</v>
      </c>
      <c r="DN167" s="165" t="n">
        <v>699363</v>
      </c>
      <c r="DO167" s="168">
        <f>IFERROR(DM167/(DN167*2.20462262185),0)</f>
        <v/>
      </c>
      <c r="DP167" s="165" t="n">
        <v>785907</v>
      </c>
      <c r="DQ167" s="165" t="n">
        <v>262440</v>
      </c>
      <c r="DR167" s="168">
        <f>IFERROR(DP167/(DQ167*2.20462262185),0)</f>
        <v/>
      </c>
      <c r="DS167" s="165" t="n">
        <v>1814597</v>
      </c>
      <c r="DT167" s="165" t="n">
        <v>602809</v>
      </c>
      <c r="DU167" s="168">
        <f>IFERROR(DS167/(DT167*2.20462262185),0)</f>
        <v/>
      </c>
      <c r="DV167" s="165" t="n">
        <v>1296483</v>
      </c>
      <c r="DW167" s="165" t="n">
        <v>430236</v>
      </c>
      <c r="DX167" s="168">
        <f>IFERROR(DV167/(DW167*2.20462262185),0)</f>
        <v/>
      </c>
      <c r="DY167" s="165" t="n">
        <v>1067347</v>
      </c>
      <c r="DZ167" s="165" t="n">
        <v>324379</v>
      </c>
      <c r="EA167" s="168">
        <f>IFERROR(DY167/(DZ167*2.20462262185),0)</f>
        <v/>
      </c>
      <c r="EB167" s="165" t="n">
        <v>2433976</v>
      </c>
      <c r="EC167" s="165" t="n">
        <v>726410</v>
      </c>
      <c r="ED167" s="168">
        <f>IFERROR(EB167/(EC167*2.20462262185),0)</f>
        <v/>
      </c>
      <c r="EE167" s="165" t="n">
        <v>2468422</v>
      </c>
      <c r="EF167" s="165" t="n">
        <v>776935</v>
      </c>
      <c r="EG167" s="168">
        <f>IFERROR(EE167/(EF167*2.20462262185),0)</f>
        <v/>
      </c>
      <c r="EH167" s="165" t="n">
        <v>651921</v>
      </c>
      <c r="EI167" s="165" t="n">
        <v>219860</v>
      </c>
      <c r="EJ167" s="168">
        <f>IFERROR(EH167/(EI167*2.20462262185),0)</f>
        <v/>
      </c>
      <c r="EK167" s="165" t="n">
        <v>1347317</v>
      </c>
      <c r="EL167" s="165" t="n">
        <v>435890</v>
      </c>
      <c r="EM167" s="168">
        <f>IFERROR(EK167/(EL167*2.20462262185),0)</f>
        <v/>
      </c>
      <c r="EN167" s="165" t="n">
        <v>1166115</v>
      </c>
      <c r="EO167" s="165" t="n">
        <v>397090</v>
      </c>
      <c r="EP167" s="168">
        <f>IFERROR(EN167/(EO167*2.20462262185),0)</f>
        <v/>
      </c>
      <c r="EQ167" s="165" t="n">
        <v>198326</v>
      </c>
      <c r="ER167" s="165" t="n">
        <v>73545</v>
      </c>
      <c r="ES167" s="168">
        <f>IFERROR(EQ167/(ER167*2.20462262185),0)</f>
        <v/>
      </c>
      <c r="ET167" s="165" t="n">
        <v>2198855</v>
      </c>
      <c r="EU167" s="165" t="n">
        <v>734343</v>
      </c>
      <c r="EV167" s="168">
        <f>IFERROR(ET167/(EU167*2.20462262185),0)</f>
        <v/>
      </c>
      <c r="EW167" s="165" t="n">
        <v>2619878</v>
      </c>
      <c r="EX167" s="165" t="n">
        <v>806890</v>
      </c>
      <c r="EY167" s="168">
        <f>IFERROR(EW167/(EX167*2.20462262185),0)</f>
        <v/>
      </c>
      <c r="EZ167" s="165" t="n">
        <v>2544436</v>
      </c>
      <c r="FA167" s="165" t="n">
        <v>802980</v>
      </c>
      <c r="FB167" s="168">
        <f>IFERROR(EZ167/(FA167*2.20462262185),0)</f>
        <v/>
      </c>
      <c r="FC167" s="165" t="n">
        <v>1626661</v>
      </c>
      <c r="FD167" s="165" t="n">
        <v>535360</v>
      </c>
      <c r="FE167" s="168">
        <f>IFERROR(FC167/(FD167*2.20462262185),0)</f>
        <v/>
      </c>
      <c r="FF167" s="165" t="n">
        <v>2464572</v>
      </c>
      <c r="FG167" s="165" t="n">
        <v>777490</v>
      </c>
      <c r="FH167" s="168">
        <f>IFERROR(FF167/(FG167*2.20462262185),0)</f>
        <v/>
      </c>
      <c r="FI167" s="165" t="n">
        <v>816195</v>
      </c>
      <c r="FJ167" s="165" t="n">
        <v>314080</v>
      </c>
      <c r="FK167" s="168">
        <f>IFERROR(FI167/(FJ167*2.20462262185),0)</f>
        <v/>
      </c>
      <c r="FL167" s="165" t="n">
        <v>819986</v>
      </c>
      <c r="FM167" s="165" t="n">
        <v>311031</v>
      </c>
      <c r="FN167" s="168">
        <f>IFERROR(FL167/(FM167*2.20462262185),0)</f>
        <v/>
      </c>
      <c r="FO167" s="165" t="n">
        <v>1466961</v>
      </c>
      <c r="FP167" s="165" t="n">
        <v>543350</v>
      </c>
      <c r="FQ167" s="168">
        <f>IFERROR(FO167/(FP167*2.20462262185),0)</f>
        <v/>
      </c>
      <c r="FR167" s="165" t="n">
        <v>1336846</v>
      </c>
      <c r="FS167" s="165" t="n">
        <v>536569</v>
      </c>
      <c r="FT167" s="168">
        <f>IFERROR(FR167/(FS167*2.20462262185),0)</f>
        <v/>
      </c>
    </row>
    <row r="168">
      <c r="A168" s="169" t="inlineStr">
        <is>
          <t>Ecuador</t>
        </is>
      </c>
      <c r="B168" s="165">
        <f>SUM(I168,L168,O168,R168,U168,X168,AA168,AD168)</f>
        <v/>
      </c>
      <c r="C168" s="165">
        <f>SUM(J168,M168,P168,S168,V168,Y168,AB168,AE168)</f>
        <v/>
      </c>
      <c r="D168" s="166">
        <f>C168/1000000</f>
        <v/>
      </c>
      <c r="E168" s="166">
        <f>C168*2.20462262185/1000000</f>
        <v/>
      </c>
      <c r="F168" s="167">
        <f>IFERROR(B168/(C168/1000),0)</f>
        <v/>
      </c>
      <c r="G168" s="168">
        <f>IFERROR(B168/(C168*2.20462262185),0)</f>
        <v/>
      </c>
      <c r="I168" s="165" t="n">
        <v>951532</v>
      </c>
      <c r="J168" s="165" t="n">
        <v>1035773</v>
      </c>
      <c r="K168" s="168">
        <f>IFERROR(I168/(J168*2.20462262185),0)</f>
        <v/>
      </c>
      <c r="L168" s="165" t="n">
        <v>1028901</v>
      </c>
      <c r="M168" s="165" t="n">
        <v>1131577</v>
      </c>
      <c r="N168" s="168">
        <f>IFERROR(L168/(M168*2.20462262185),0)</f>
        <v/>
      </c>
      <c r="O168" s="165" t="n">
        <v>673603</v>
      </c>
      <c r="P168" s="165" t="n">
        <v>756005</v>
      </c>
      <c r="Q168" s="168">
        <f>IFERROR(O168/(P168*2.20462262185),0)</f>
        <v/>
      </c>
      <c r="R168" s="165" t="n">
        <v>170639</v>
      </c>
      <c r="S168" s="165" t="n">
        <v>195015</v>
      </c>
      <c r="T168" s="168">
        <f>IFERROR(R168/(S168*2.20462262185),0)</f>
        <v/>
      </c>
      <c r="AV168" s="165" t="n">
        <v>11649</v>
      </c>
      <c r="AW168" s="165" t="n">
        <v>21620</v>
      </c>
      <c r="AX168" s="168">
        <f>IFERROR(AV168/(AW168*2.20462262185),0)</f>
        <v/>
      </c>
      <c r="DA168" s="165" t="n">
        <v>48356</v>
      </c>
      <c r="DB168" s="165" t="n">
        <v>65252</v>
      </c>
      <c r="DC168" s="168">
        <f>IFERROR(DA168/(DB168*2.20462262185),0)</f>
        <v/>
      </c>
      <c r="DM168" s="165" t="n">
        <v>556</v>
      </c>
      <c r="DN168" s="165" t="n">
        <v>5</v>
      </c>
      <c r="DO168" s="168">
        <f>IFERROR(DM168/(DN168*2.20462262185),0)</f>
        <v/>
      </c>
      <c r="DS168" s="165" t="n">
        <v>35666</v>
      </c>
      <c r="DT168" s="165" t="n">
        <v>39115</v>
      </c>
      <c r="DU168" s="168">
        <f>IFERROR(DS168/(DT168*2.20462262185),0)</f>
        <v/>
      </c>
      <c r="EZ168" s="165" t="n">
        <v>19787</v>
      </c>
      <c r="FA168" s="165" t="n">
        <v>52070</v>
      </c>
      <c r="FB168" s="168">
        <f>IFERROR(EZ168/(FA168*2.20462262185),0)</f>
        <v/>
      </c>
    </row>
    <row r="169">
      <c r="A169" s="164" t="inlineStr">
        <is>
          <t>India</t>
        </is>
      </c>
      <c r="B169" s="165">
        <f>SUM(I169,L169,O169,R169,U169,X169,AA169,AD169)</f>
        <v/>
      </c>
      <c r="C169" s="165">
        <f>SUM(J169,M169,P169,S169,V169,Y169,AB169,AE169)</f>
        <v/>
      </c>
      <c r="D169" s="166">
        <f>C169/1000000</f>
        <v/>
      </c>
      <c r="E169" s="166">
        <f>C169*2.20462262185/1000000</f>
        <v/>
      </c>
      <c r="F169" s="167">
        <f>IFERROR(B169/(C169/1000),0)</f>
        <v/>
      </c>
      <c r="G169" s="168">
        <f>IFERROR(B169/(C169*2.20462262185),0)</f>
        <v/>
      </c>
      <c r="I169" s="165" t="n">
        <v>656933</v>
      </c>
      <c r="J169" s="165" t="n">
        <v>519988</v>
      </c>
      <c r="K169" s="168">
        <f>IFERROR(I169/(J169*2.20462262185),0)</f>
        <v/>
      </c>
      <c r="L169" s="165" t="n">
        <v>740450</v>
      </c>
      <c r="M169" s="165" t="n">
        <v>453950</v>
      </c>
      <c r="N169" s="168">
        <f>IFERROR(L169/(M169*2.20462262185),0)</f>
        <v/>
      </c>
      <c r="O169" s="165" t="n">
        <v>1034374</v>
      </c>
      <c r="P169" s="165" t="n">
        <v>635300</v>
      </c>
      <c r="Q169" s="168">
        <f>IFERROR(O169/(P169*2.20462262185),0)</f>
        <v/>
      </c>
      <c r="R169" s="165" t="n">
        <v>382840</v>
      </c>
      <c r="S169" s="165" t="n">
        <v>156099</v>
      </c>
      <c r="T169" s="168">
        <f>IFERROR(R169/(S169*2.20462262185),0)</f>
        <v/>
      </c>
      <c r="U169" s="165" t="n">
        <v>136382</v>
      </c>
      <c r="V169" s="165" t="n">
        <v>109150</v>
      </c>
      <c r="W169" s="168">
        <f>IFERROR(U169/(V169*2.20462262185),0)</f>
        <v/>
      </c>
      <c r="X169" s="165" t="n">
        <v>249480</v>
      </c>
      <c r="Y169" s="165" t="n">
        <v>110000</v>
      </c>
      <c r="Z169" s="168">
        <f>IFERROR(X169/(Y169*2.20462262185),0)</f>
        <v/>
      </c>
      <c r="AA169" s="165" t="n">
        <v>719658</v>
      </c>
      <c r="AB169" s="165" t="n">
        <v>524300</v>
      </c>
      <c r="AC169" s="168">
        <f>IFERROR(AA169/(AB169*2.20462262185),0)</f>
        <v/>
      </c>
      <c r="AD169" s="165" t="n">
        <v>526800</v>
      </c>
      <c r="AE169" s="165" t="n">
        <v>407800</v>
      </c>
      <c r="AF169" s="168">
        <f>IFERROR(AD169/(AE169*2.20462262185),0)</f>
        <v/>
      </c>
      <c r="AG169" s="165" t="n">
        <v>419113</v>
      </c>
      <c r="AH169" s="165" t="n">
        <v>197000</v>
      </c>
      <c r="AI169" s="168">
        <f>IFERROR(AG169/(AH169*2.20462262185),0)</f>
        <v/>
      </c>
      <c r="AJ169" s="165" t="n">
        <v>294368</v>
      </c>
      <c r="AK169" s="165" t="n">
        <v>73000</v>
      </c>
      <c r="AL169" s="168">
        <f>IFERROR(AJ169/(AK169*2.20462262185),0)</f>
        <v/>
      </c>
      <c r="AM169" s="165" t="n">
        <v>738410</v>
      </c>
      <c r="AN169" s="165" t="n">
        <v>368541</v>
      </c>
      <c r="AO169" s="168">
        <f>IFERROR(AM169/(AN169*2.20462262185),0)</f>
        <v/>
      </c>
      <c r="AP169" s="165" t="n">
        <v>646588</v>
      </c>
      <c r="AQ169" s="165" t="n">
        <v>494796</v>
      </c>
      <c r="AR169" s="168">
        <f>IFERROR(AP169/(AQ169*2.20462262185),0)</f>
        <v/>
      </c>
      <c r="AS169" s="165" t="n">
        <v>1347018</v>
      </c>
      <c r="AT169" s="165" t="n">
        <v>1383649</v>
      </c>
      <c r="AU169" s="168">
        <f>IFERROR(AS169/(AT169*2.20462262185),0)</f>
        <v/>
      </c>
      <c r="AV169" s="165" t="n">
        <v>1659381</v>
      </c>
      <c r="AW169" s="165" t="n">
        <v>1465125</v>
      </c>
      <c r="AX169" s="168">
        <f>IFERROR(AV169/(AW169*2.20462262185),0)</f>
        <v/>
      </c>
      <c r="AY169" s="165" t="n">
        <v>1776854</v>
      </c>
      <c r="AZ169" s="165" t="n">
        <v>1622198</v>
      </c>
      <c r="BA169" s="168">
        <f>IFERROR(AY169/(AZ169*2.20462262185),0)</f>
        <v/>
      </c>
      <c r="BB169" s="165" t="n">
        <v>2237856</v>
      </c>
      <c r="BC169" s="165" t="n">
        <v>2275874</v>
      </c>
      <c r="BD169" s="168">
        <f>IFERROR(BB169/(BC169*2.20462262185),0)</f>
        <v/>
      </c>
      <c r="BE169" s="165" t="n">
        <v>1214539</v>
      </c>
      <c r="BF169" s="165" t="n">
        <v>1139630</v>
      </c>
      <c r="BG169" s="168">
        <f>IFERROR(BE169/(BF169*2.20462262185),0)</f>
        <v/>
      </c>
      <c r="BH169" s="165" t="n">
        <v>1773081</v>
      </c>
      <c r="BI169" s="165" t="n">
        <v>1866696</v>
      </c>
      <c r="BJ169" s="168">
        <f>IFERROR(BH169/(BI169*2.20462262185),0)</f>
        <v/>
      </c>
      <c r="BK169" s="165" t="n">
        <v>1686030</v>
      </c>
      <c r="BL169" s="165" t="n">
        <v>1477816</v>
      </c>
      <c r="BM169" s="168">
        <f>IFERROR(BK169/(BL169*2.20462262185),0)</f>
        <v/>
      </c>
      <c r="BN169" s="165" t="n">
        <v>752622</v>
      </c>
      <c r="BO169" s="165" t="n">
        <v>765846</v>
      </c>
      <c r="BP169" s="168">
        <f>IFERROR(BN169/(BO169*2.20462262185),0)</f>
        <v/>
      </c>
      <c r="BQ169" s="165" t="n">
        <v>981043</v>
      </c>
      <c r="BR169" s="165" t="n">
        <v>1051148</v>
      </c>
      <c r="BS169" s="168">
        <f>IFERROR(BQ169/(BR169*2.20462262185),0)</f>
        <v/>
      </c>
      <c r="BT169" s="165" t="n">
        <v>631141</v>
      </c>
      <c r="BU169" s="165" t="n">
        <v>371008</v>
      </c>
      <c r="BV169" s="168">
        <f>IFERROR(BT169/(BU169*2.20462262185),0)</f>
        <v/>
      </c>
      <c r="BW169" s="165" t="n">
        <v>82998</v>
      </c>
      <c r="BX169" s="165" t="n">
        <v>49461</v>
      </c>
      <c r="BY169" s="168">
        <f>IFERROR(BW169/(BX169*2.20462262185),0)</f>
        <v/>
      </c>
      <c r="BZ169" s="165" t="n">
        <v>275944</v>
      </c>
      <c r="CA169" s="165" t="n">
        <v>306458</v>
      </c>
      <c r="CB169" s="168">
        <f>IFERROR(BZ169/(CA169*2.20462262185),0)</f>
        <v/>
      </c>
      <c r="CC169" s="165" t="n">
        <v>409476</v>
      </c>
      <c r="CD169" s="165" t="n">
        <v>205813</v>
      </c>
      <c r="CE169" s="168">
        <f>IFERROR(CC169/(CD169*2.20462262185),0)</f>
        <v/>
      </c>
      <c r="CF169" s="165" t="n">
        <v>399102</v>
      </c>
      <c r="CG169" s="165" t="n">
        <v>154104</v>
      </c>
      <c r="CH169" s="168">
        <f>IFERROR(CF169/(CG169*2.20462262185),0)</f>
        <v/>
      </c>
      <c r="CI169" s="165" t="n">
        <v>212525</v>
      </c>
      <c r="CJ169" s="165" t="n">
        <v>130600</v>
      </c>
      <c r="CK169" s="168">
        <f>IFERROR(CI169/(CJ169*2.20462262185),0)</f>
        <v/>
      </c>
      <c r="CL169" s="165" t="n">
        <v>493623</v>
      </c>
      <c r="CM169" s="165" t="n">
        <v>431300</v>
      </c>
      <c r="CN169" s="168">
        <f>IFERROR(CL169/(CM169*2.20462262185),0)</f>
        <v/>
      </c>
      <c r="CO169" s="165" t="n">
        <v>517895</v>
      </c>
      <c r="CP169" s="165" t="n">
        <v>96990</v>
      </c>
      <c r="CQ169" s="168">
        <f>IFERROR(CO169/(CP169*2.20462262185),0)</f>
        <v/>
      </c>
      <c r="CR169" s="165" t="n">
        <v>670952</v>
      </c>
      <c r="CS169" s="165" t="n">
        <v>492800</v>
      </c>
      <c r="CT169" s="168">
        <f>IFERROR(CR169/(CS169*2.20462262185),0)</f>
        <v/>
      </c>
      <c r="CU169" s="165" t="n">
        <v>1984938</v>
      </c>
      <c r="CV169" s="165" t="n">
        <v>1647100</v>
      </c>
      <c r="CW169" s="168">
        <f>IFERROR(CU169/(CV169*2.20462262185),0)</f>
        <v/>
      </c>
      <c r="CX169" s="165" t="n">
        <v>1916085</v>
      </c>
      <c r="CY169" s="165" t="n">
        <v>1766500</v>
      </c>
      <c r="CZ169" s="168">
        <f>IFERROR(CX169/(CY169*2.20462262185),0)</f>
        <v/>
      </c>
      <c r="DA169" s="165" t="n">
        <v>1662552</v>
      </c>
      <c r="DB169" s="165" t="n">
        <v>1522600</v>
      </c>
      <c r="DC169" s="168">
        <f>IFERROR(DA169/(DB169*2.20462262185),0)</f>
        <v/>
      </c>
      <c r="DD169" s="165" t="n">
        <v>2055004</v>
      </c>
      <c r="DE169" s="165" t="n">
        <v>1871500</v>
      </c>
      <c r="DF169" s="168">
        <f>IFERROR(DD169/(DE169*2.20462262185),0)</f>
        <v/>
      </c>
      <c r="DG169" s="165" t="n">
        <v>504680</v>
      </c>
      <c r="DH169" s="165" t="n">
        <v>484600</v>
      </c>
      <c r="DI169" s="168">
        <f>IFERROR(DG169/(DH169*2.20462262185),0)</f>
        <v/>
      </c>
      <c r="DJ169" s="165" t="n">
        <v>2153791</v>
      </c>
      <c r="DK169" s="165" t="n">
        <v>1547590</v>
      </c>
      <c r="DL169" s="168">
        <f>IFERROR(DJ169/(DK169*2.20462262185),0)</f>
        <v/>
      </c>
      <c r="DM169" s="165" t="n">
        <v>1204673</v>
      </c>
      <c r="DN169" s="165" t="n">
        <v>808800</v>
      </c>
      <c r="DO169" s="168">
        <f>IFERROR(DM169/(DN169*2.20462262185),0)</f>
        <v/>
      </c>
      <c r="DP169" s="165" t="n">
        <v>3260441</v>
      </c>
      <c r="DQ169" s="165" t="n">
        <v>2176504</v>
      </c>
      <c r="DR169" s="168">
        <f>IFERROR(DP169/(DQ169*2.20462262185),0)</f>
        <v/>
      </c>
      <c r="DS169" s="165" t="n">
        <v>502305</v>
      </c>
      <c r="DT169" s="165" t="n">
        <v>99300</v>
      </c>
      <c r="DU169" s="168">
        <f>IFERROR(DS169/(DT169*2.20462262185),0)</f>
        <v/>
      </c>
      <c r="DV169" s="165" t="n">
        <v>541619</v>
      </c>
      <c r="DW169" s="165" t="n">
        <v>221220</v>
      </c>
      <c r="DX169" s="168">
        <f>IFERROR(DV169/(DW169*2.20462262185),0)</f>
        <v/>
      </c>
      <c r="DY169" s="165" t="n">
        <v>696439</v>
      </c>
      <c r="DZ169" s="165" t="n">
        <v>202862</v>
      </c>
      <c r="EA169" s="168">
        <f>IFERROR(DY169/(DZ169*2.20462262185),0)</f>
        <v/>
      </c>
      <c r="EB169" s="165" t="n">
        <v>922528</v>
      </c>
      <c r="EC169" s="165" t="n">
        <v>491164</v>
      </c>
      <c r="ED169" s="168">
        <f>IFERROR(EB169/(EC169*2.20462262185),0)</f>
        <v/>
      </c>
      <c r="EE169" s="165" t="n">
        <v>608027</v>
      </c>
      <c r="EF169" s="165" t="n">
        <v>176300</v>
      </c>
      <c r="EG169" s="168">
        <f>IFERROR(EE169/(EF169*2.20462262185),0)</f>
        <v/>
      </c>
      <c r="EH169" s="165" t="n">
        <v>542173</v>
      </c>
      <c r="EI169" s="165" t="n">
        <v>185870</v>
      </c>
      <c r="EJ169" s="168">
        <f>IFERROR(EH169/(EI169*2.20462262185),0)</f>
        <v/>
      </c>
      <c r="EK169" s="165" t="n">
        <v>488285</v>
      </c>
      <c r="EL169" s="165" t="n">
        <v>323000</v>
      </c>
      <c r="EM169" s="168">
        <f>IFERROR(EK169/(EL169*2.20462262185),0)</f>
        <v/>
      </c>
      <c r="EN169" s="165" t="n">
        <v>722417</v>
      </c>
      <c r="EO169" s="165" t="n">
        <v>171901</v>
      </c>
      <c r="EP169" s="168">
        <f>IFERROR(EN169/(EO169*2.20462262185),0)</f>
        <v/>
      </c>
      <c r="EQ169" s="165" t="n">
        <v>400920</v>
      </c>
      <c r="ER169" s="165" t="n">
        <v>92000</v>
      </c>
      <c r="ES169" s="168">
        <f>IFERROR(EQ169/(ER169*2.20462262185),0)</f>
        <v/>
      </c>
      <c r="ET169" s="165" t="n">
        <v>937230</v>
      </c>
      <c r="EU169" s="165" t="n">
        <v>324175</v>
      </c>
      <c r="EV169" s="168">
        <f>IFERROR(ET169/(EU169*2.20462262185),0)</f>
        <v/>
      </c>
      <c r="EW169" s="165" t="n">
        <v>1426738</v>
      </c>
      <c r="EX169" s="165" t="n">
        <v>510000</v>
      </c>
      <c r="EY169" s="168">
        <f>IFERROR(EW169/(EX169*2.20462262185),0)</f>
        <v/>
      </c>
      <c r="EZ169" s="165" t="n">
        <v>1339820</v>
      </c>
      <c r="FA169" s="165" t="n">
        <v>235285</v>
      </c>
      <c r="FB169" s="168">
        <f>IFERROR(EZ169/(FA169*2.20462262185),0)</f>
        <v/>
      </c>
      <c r="FF169" s="165" t="n">
        <v>658449</v>
      </c>
      <c r="FG169" s="165" t="n">
        <v>181100</v>
      </c>
      <c r="FH169" s="168">
        <f>IFERROR(FF169/(FG169*2.20462262185),0)</f>
        <v/>
      </c>
      <c r="FI169" s="165" t="n">
        <v>644810</v>
      </c>
      <c r="FJ169" s="165" t="n">
        <v>115600</v>
      </c>
      <c r="FK169" s="168">
        <f>IFERROR(FI169/(FJ169*2.20462262185),0)</f>
        <v/>
      </c>
      <c r="FL169" s="165" t="n">
        <v>764410</v>
      </c>
      <c r="FM169" s="165" t="n">
        <v>333940</v>
      </c>
      <c r="FN169" s="168">
        <f>IFERROR(FL169/(FM169*2.20462262185),0)</f>
        <v/>
      </c>
      <c r="FO169" s="165" t="n">
        <v>2296203</v>
      </c>
      <c r="FP169" s="165" t="n">
        <v>511155</v>
      </c>
      <c r="FQ169" s="168">
        <f>IFERROR(FO169/(FP169*2.20462262185),0)</f>
        <v/>
      </c>
      <c r="FR169" s="165" t="n">
        <v>1450746</v>
      </c>
      <c r="FS169" s="165" t="n">
        <v>360600</v>
      </c>
      <c r="FT169" s="168">
        <f>IFERROR(FR169/(FS169*2.20462262185),0)</f>
        <v/>
      </c>
    </row>
    <row r="170">
      <c r="A170" s="169" t="inlineStr">
        <is>
          <t>Philippines</t>
        </is>
      </c>
      <c r="B170" s="165">
        <f>SUM(I170,L170,O170,R170,U170,X170,AA170,AD170)</f>
        <v/>
      </c>
      <c r="C170" s="165">
        <f>SUM(J170,M170,P170,S170,V170,Y170,AB170,AE170)</f>
        <v/>
      </c>
      <c r="D170" s="166">
        <f>C170/1000000</f>
        <v/>
      </c>
      <c r="E170" s="166">
        <f>C170*2.20462262185/1000000</f>
        <v/>
      </c>
      <c r="F170" s="167">
        <f>IFERROR(B170/(C170/1000),0)</f>
        <v/>
      </c>
      <c r="G170" s="168">
        <f>IFERROR(B170/(C170*2.20462262185),0)</f>
        <v/>
      </c>
      <c r="I170" s="165" t="n">
        <v>85932</v>
      </c>
      <c r="J170" s="165" t="n">
        <v>138600</v>
      </c>
      <c r="K170" s="168">
        <f>IFERROR(I170/(J170*2.20462262185),0)</f>
        <v/>
      </c>
      <c r="L170" s="165" t="n">
        <v>254504</v>
      </c>
      <c r="M170" s="165" t="n">
        <v>420700</v>
      </c>
      <c r="N170" s="168">
        <f>IFERROR(L170/(M170*2.20462262185),0)</f>
        <v/>
      </c>
      <c r="O170" s="165" t="n">
        <v>300240</v>
      </c>
      <c r="P170" s="165" t="n">
        <v>409600</v>
      </c>
      <c r="Q170" s="168">
        <f>IFERROR(O170/(P170*2.20462262185),0)</f>
        <v/>
      </c>
      <c r="R170" s="165" t="n">
        <v>558091</v>
      </c>
      <c r="S170" s="165" t="n">
        <v>652600</v>
      </c>
      <c r="T170" s="168">
        <f>IFERROR(R170/(S170*2.20462262185),0)</f>
        <v/>
      </c>
      <c r="U170" s="165" t="n">
        <v>310700</v>
      </c>
      <c r="V170" s="165" t="n">
        <v>469500</v>
      </c>
      <c r="W170" s="168">
        <f>IFERROR(U170/(V170*2.20462262185),0)</f>
        <v/>
      </c>
      <c r="X170" s="165" t="n">
        <v>65508</v>
      </c>
      <c r="Y170" s="165" t="n">
        <v>123600</v>
      </c>
      <c r="Z170" s="168">
        <f>IFERROR(X170/(Y170*2.20462262185),0)</f>
        <v/>
      </c>
      <c r="AA170" s="165" t="n">
        <v>109180</v>
      </c>
      <c r="AB170" s="165" t="n">
        <v>206000</v>
      </c>
      <c r="AC170" s="168">
        <f>IFERROR(AA170/(AB170*2.20462262185),0)</f>
        <v/>
      </c>
      <c r="AD170" s="165" t="n">
        <v>234738</v>
      </c>
      <c r="AE170" s="165" t="n">
        <v>442900</v>
      </c>
      <c r="AF170" s="168">
        <f>IFERROR(AD170/(AE170*2.20462262185),0)</f>
        <v/>
      </c>
      <c r="AG170" s="165" t="n">
        <v>240367</v>
      </c>
      <c r="AH170" s="165" t="n">
        <v>456290</v>
      </c>
      <c r="AI170" s="168">
        <f>IFERROR(AG170/(AH170*2.20462262185),0)</f>
        <v/>
      </c>
      <c r="AJ170" s="165" t="n">
        <v>80623</v>
      </c>
      <c r="AK170" s="165" t="n">
        <v>153100</v>
      </c>
      <c r="AL170" s="168">
        <f>IFERROR(AJ170/(AK170*2.20462262185),0)</f>
        <v/>
      </c>
      <c r="AM170" s="165" t="n">
        <v>92906</v>
      </c>
      <c r="AN170" s="165" t="n">
        <v>186446</v>
      </c>
      <c r="AO170" s="168">
        <f>IFERROR(AM170/(AN170*2.20462262185),0)</f>
        <v/>
      </c>
      <c r="AP170" s="165" t="n">
        <v>119892</v>
      </c>
      <c r="AQ170" s="165" t="n">
        <v>247200</v>
      </c>
      <c r="AR170" s="168">
        <f>IFERROR(AP170/(AQ170*2.20462262185),0)</f>
        <v/>
      </c>
      <c r="AS170" s="165" t="n">
        <v>139874</v>
      </c>
      <c r="AT170" s="165" t="n">
        <v>288400</v>
      </c>
      <c r="AU170" s="168">
        <f>IFERROR(AS170/(AT170*2.20462262185),0)</f>
        <v/>
      </c>
      <c r="BB170" s="165" t="n">
        <v>182104</v>
      </c>
      <c r="BC170" s="165" t="n">
        <v>350200</v>
      </c>
      <c r="BD170" s="168">
        <f>IFERROR(BB170/(BC170*2.20462262185),0)</f>
        <v/>
      </c>
      <c r="BE170" s="165" t="n">
        <v>364208</v>
      </c>
      <c r="BF170" s="165" t="n">
        <v>700400</v>
      </c>
      <c r="BG170" s="168">
        <f>IFERROR(BE170/(BF170*2.20462262185),0)</f>
        <v/>
      </c>
      <c r="BH170" s="165" t="n">
        <v>111240</v>
      </c>
      <c r="BI170" s="165" t="n">
        <v>208139</v>
      </c>
      <c r="BJ170" s="168">
        <f>IFERROR(BH170/(BI170*2.20462262185),0)</f>
        <v/>
      </c>
      <c r="BK170" s="165" t="n">
        <v>1444734</v>
      </c>
      <c r="BL170" s="165" t="n">
        <v>603250</v>
      </c>
      <c r="BM170" s="168">
        <f>IFERROR(BK170/(BL170*2.20462262185),0)</f>
        <v/>
      </c>
      <c r="BN170" s="165" t="n">
        <v>111240</v>
      </c>
      <c r="BO170" s="165" t="n">
        <v>206000</v>
      </c>
      <c r="BP170" s="168">
        <f>IFERROR(BN170/(BO170*2.20462262185),0)</f>
        <v/>
      </c>
      <c r="BQ170" s="165" t="n">
        <v>28568</v>
      </c>
      <c r="BR170" s="165" t="n">
        <v>20700</v>
      </c>
      <c r="BS170" s="168">
        <f>IFERROR(BQ170/(BR170*2.20462262185),0)</f>
        <v/>
      </c>
    </row>
    <row r="171">
      <c r="A171" s="164" t="inlineStr">
        <is>
          <t>Malaysia</t>
        </is>
      </c>
      <c r="B171" s="165">
        <f>SUM(I171,L171,O171,R171,U171,X171,AA171,AD171)</f>
        <v/>
      </c>
      <c r="C171" s="165">
        <f>SUM(J171,M171,P171,S171,V171,Y171,AB171,AE171)</f>
        <v/>
      </c>
      <c r="D171" s="166">
        <f>C171/1000000</f>
        <v/>
      </c>
      <c r="E171" s="166">
        <f>C171*2.20462262185/1000000</f>
        <v/>
      </c>
      <c r="F171" s="167">
        <f>IFERROR(B171/(C171/1000),0)</f>
        <v/>
      </c>
      <c r="G171" s="168">
        <f>IFERROR(B171/(C171*2.20462262185),0)</f>
        <v/>
      </c>
      <c r="I171" s="165" t="n">
        <v>249600</v>
      </c>
      <c r="J171" s="165" t="n">
        <v>240000</v>
      </c>
      <c r="K171" s="168">
        <f>IFERROR(I171/(J171*2.20462262185),0)</f>
        <v/>
      </c>
      <c r="L171" s="165" t="n">
        <v>258000</v>
      </c>
      <c r="M171" s="165" t="n">
        <v>240000</v>
      </c>
      <c r="N171" s="168">
        <f>IFERROR(L171/(M171*2.20462262185),0)</f>
        <v/>
      </c>
      <c r="O171" s="165" t="n">
        <v>612608</v>
      </c>
      <c r="P171" s="165" t="n">
        <v>496000</v>
      </c>
      <c r="Q171" s="168">
        <f>IFERROR(O171/(P171*2.20462262185),0)</f>
        <v/>
      </c>
      <c r="R171" s="165" t="n">
        <v>392000</v>
      </c>
      <c r="S171" s="165" t="n">
        <v>401080</v>
      </c>
      <c r="T171" s="168">
        <f>IFERROR(R171/(S171*2.20462262185),0)</f>
        <v/>
      </c>
      <c r="U171" s="165" t="n">
        <v>627200</v>
      </c>
      <c r="V171" s="165" t="n">
        <v>640000</v>
      </c>
      <c r="W171" s="168">
        <f>IFERROR(U171/(V171*2.20462262185),0)</f>
        <v/>
      </c>
      <c r="X171" s="165" t="n">
        <v>398400</v>
      </c>
      <c r="Y171" s="165" t="n">
        <v>400000</v>
      </c>
      <c r="Z171" s="168">
        <f>IFERROR(X171/(Y171*2.20462262185),0)</f>
        <v/>
      </c>
      <c r="AA171" s="165" t="n">
        <v>107560</v>
      </c>
      <c r="AB171" s="165" t="n">
        <v>99965</v>
      </c>
      <c r="AC171" s="168">
        <f>IFERROR(AA171/(AB171*2.20462262185),0)</f>
        <v/>
      </c>
      <c r="AD171" s="165" t="n">
        <v>169600</v>
      </c>
      <c r="AE171" s="165" t="n">
        <v>160000</v>
      </c>
      <c r="AF171" s="168">
        <f>IFERROR(AD171/(AE171*2.20462262185),0)</f>
        <v/>
      </c>
      <c r="AG171" s="165" t="n">
        <v>22550</v>
      </c>
      <c r="AH171" s="165" t="n">
        <v>22170</v>
      </c>
      <c r="AI171" s="168">
        <f>IFERROR(AG171/(AH171*2.20462262185),0)</f>
        <v/>
      </c>
      <c r="AJ171" s="165" t="n">
        <v>229050</v>
      </c>
      <c r="AK171" s="165" t="n">
        <v>270000</v>
      </c>
      <c r="AL171" s="168">
        <f>IFERROR(AJ171/(AK171*2.20462262185),0)</f>
        <v/>
      </c>
      <c r="AM171" s="165" t="n">
        <v>769142</v>
      </c>
      <c r="AN171" s="165" t="n">
        <v>705500</v>
      </c>
      <c r="AO171" s="168">
        <f>IFERROR(AM171/(AN171*2.20462262185),0)</f>
        <v/>
      </c>
      <c r="AP171" s="165" t="n">
        <v>958735</v>
      </c>
      <c r="AQ171" s="165" t="n">
        <v>910000</v>
      </c>
      <c r="AR171" s="168">
        <f>IFERROR(AP171/(AQ171*2.20462262185),0)</f>
        <v/>
      </c>
      <c r="AS171" s="165" t="n">
        <v>1549024</v>
      </c>
      <c r="AT171" s="165" t="n">
        <v>1559000</v>
      </c>
      <c r="AU171" s="168">
        <f>IFERROR(AS171/(AT171*2.20462262185),0)</f>
        <v/>
      </c>
      <c r="AV171" s="165" t="n">
        <v>708800</v>
      </c>
      <c r="AW171" s="165" t="n">
        <v>713940</v>
      </c>
      <c r="AX171" s="168">
        <f>IFERROR(AV171/(AW171*2.20462262185),0)</f>
        <v/>
      </c>
      <c r="AY171" s="165" t="n">
        <v>1302720</v>
      </c>
      <c r="AZ171" s="165" t="n">
        <v>1121610</v>
      </c>
      <c r="BA171" s="168">
        <f>IFERROR(AY171/(AZ171*2.20462262185),0)</f>
        <v/>
      </c>
      <c r="BB171" s="165" t="n">
        <v>636157</v>
      </c>
      <c r="BC171" s="165" t="n">
        <v>500000</v>
      </c>
      <c r="BD171" s="168">
        <f>IFERROR(BB171/(BC171*2.20462262185),0)</f>
        <v/>
      </c>
      <c r="BE171" s="165" t="n">
        <v>813948</v>
      </c>
      <c r="BF171" s="165" t="n">
        <v>707000</v>
      </c>
      <c r="BG171" s="168">
        <f>IFERROR(BE171/(BF171*2.20462262185),0)</f>
        <v/>
      </c>
      <c r="BH171" s="165" t="n">
        <v>522800</v>
      </c>
      <c r="BI171" s="165" t="n">
        <v>460000</v>
      </c>
      <c r="BJ171" s="168">
        <f>IFERROR(BH171/(BI171*2.20462262185),0)</f>
        <v/>
      </c>
      <c r="BK171" s="165" t="n">
        <v>388400</v>
      </c>
      <c r="BL171" s="165" t="n">
        <v>337600</v>
      </c>
      <c r="BM171" s="168">
        <f>IFERROR(BK171/(BL171*2.20462262185),0)</f>
        <v/>
      </c>
      <c r="BN171" s="165" t="n">
        <v>548600</v>
      </c>
      <c r="BO171" s="165" t="n">
        <v>500000</v>
      </c>
      <c r="BP171" s="168">
        <f>IFERROR(BN171/(BO171*2.20462262185),0)</f>
        <v/>
      </c>
      <c r="BQ171" s="165" t="n">
        <v>310000</v>
      </c>
      <c r="BR171" s="165" t="n">
        <v>323632</v>
      </c>
      <c r="BS171" s="168">
        <f>IFERROR(BQ171/(BR171*2.20462262185),0)</f>
        <v/>
      </c>
      <c r="BT171" s="165" t="n">
        <v>286000</v>
      </c>
      <c r="BU171" s="165" t="n">
        <v>260000</v>
      </c>
      <c r="BV171" s="168">
        <f>IFERROR(BT171/(BU171*2.20462262185),0)</f>
        <v/>
      </c>
      <c r="BW171" s="165" t="n">
        <v>274400</v>
      </c>
      <c r="BX171" s="165" t="n">
        <v>310800</v>
      </c>
      <c r="BY171" s="168">
        <f>IFERROR(BW171/(BX171*2.20462262185),0)</f>
        <v/>
      </c>
      <c r="BZ171" s="165" t="n">
        <v>215600</v>
      </c>
      <c r="CA171" s="165" t="n">
        <v>187999</v>
      </c>
      <c r="CB171" s="168">
        <f>IFERROR(BZ171/(CA171*2.20462262185),0)</f>
        <v/>
      </c>
      <c r="CC171" s="165" t="n">
        <v>438480</v>
      </c>
      <c r="CD171" s="165" t="n">
        <v>380000</v>
      </c>
      <c r="CE171" s="168">
        <f>IFERROR(CC171/(CD171*2.20462262185),0)</f>
        <v/>
      </c>
      <c r="CF171" s="165" t="n">
        <v>1095640</v>
      </c>
      <c r="CG171" s="165" t="n">
        <v>980000</v>
      </c>
      <c r="CH171" s="168">
        <f>IFERROR(CF171/(CG171*2.20462262185),0)</f>
        <v/>
      </c>
      <c r="CI171" s="165" t="n">
        <v>194080</v>
      </c>
      <c r="CJ171" s="165" t="n">
        <v>177357</v>
      </c>
      <c r="CK171" s="168">
        <f>IFERROR(CI171/(CJ171*2.20462262185),0)</f>
        <v/>
      </c>
      <c r="CL171" s="165" t="n">
        <v>783423</v>
      </c>
      <c r="CM171" s="165" t="n">
        <v>684204</v>
      </c>
      <c r="CN171" s="168">
        <f>IFERROR(CL171/(CM171*2.20462262185),0)</f>
        <v/>
      </c>
      <c r="CO171" s="165" t="n">
        <v>372666</v>
      </c>
      <c r="CP171" s="165" t="n">
        <v>346292</v>
      </c>
      <c r="CQ171" s="168">
        <f>IFERROR(CO171/(CP171*2.20462262185),0)</f>
        <v/>
      </c>
      <c r="CR171" s="165" t="n">
        <v>512440</v>
      </c>
      <c r="CS171" s="165" t="n">
        <v>483862</v>
      </c>
      <c r="CT171" s="168">
        <f>IFERROR(CR171/(CS171*2.20462262185),0)</f>
        <v/>
      </c>
      <c r="CU171" s="165" t="n">
        <v>447004</v>
      </c>
      <c r="CV171" s="165" t="n">
        <v>389084</v>
      </c>
      <c r="CW171" s="168">
        <f>IFERROR(CU171/(CV171*2.20462262185),0)</f>
        <v/>
      </c>
      <c r="CX171" s="165" t="n">
        <v>1269374</v>
      </c>
      <c r="CY171" s="165" t="n">
        <v>1148160</v>
      </c>
      <c r="CZ171" s="168">
        <f>IFERROR(CX171/(CY171*2.20462262185),0)</f>
        <v/>
      </c>
      <c r="DA171" s="165" t="n">
        <v>1995165</v>
      </c>
      <c r="DB171" s="165" t="n">
        <v>807200</v>
      </c>
      <c r="DC171" s="168">
        <f>IFERROR(DA171/(DB171*2.20462262185),0)</f>
        <v/>
      </c>
      <c r="DD171" s="165" t="n">
        <v>836625</v>
      </c>
      <c r="DE171" s="165" t="n">
        <v>652595</v>
      </c>
      <c r="DF171" s="168">
        <f>IFERROR(DD171/(DE171*2.20462262185),0)</f>
        <v/>
      </c>
      <c r="DG171" s="165" t="n">
        <v>1959286</v>
      </c>
      <c r="DH171" s="165" t="n">
        <v>1647200</v>
      </c>
      <c r="DI171" s="168">
        <f>IFERROR(DG171/(DH171*2.20462262185),0)</f>
        <v/>
      </c>
      <c r="DJ171" s="165" t="n">
        <v>672370</v>
      </c>
      <c r="DK171" s="165" t="n">
        <v>653000</v>
      </c>
      <c r="DL171" s="168">
        <f>IFERROR(DJ171/(DK171*2.20462262185),0)</f>
        <v/>
      </c>
      <c r="DM171" s="165" t="n">
        <v>48000</v>
      </c>
      <c r="DN171" s="165" t="n">
        <v>40000</v>
      </c>
      <c r="DO171" s="168">
        <f>IFERROR(DM171/(DN171*2.20462262185),0)</f>
        <v/>
      </c>
      <c r="DP171" s="165" t="n">
        <v>1174981</v>
      </c>
      <c r="DQ171" s="165" t="n">
        <v>1112400</v>
      </c>
      <c r="DR171" s="168">
        <f>IFERROR(DP171/(DQ171*2.20462262185),0)</f>
        <v/>
      </c>
      <c r="DS171" s="165" t="n">
        <v>250028</v>
      </c>
      <c r="DT171" s="165" t="n">
        <v>199344</v>
      </c>
      <c r="DU171" s="168">
        <f>IFERROR(DS171/(DT171*2.20462262185),0)</f>
        <v/>
      </c>
      <c r="DV171" s="165" t="n">
        <v>958503</v>
      </c>
      <c r="DW171" s="165" t="n">
        <v>766000</v>
      </c>
      <c r="DX171" s="168">
        <f>IFERROR(DV171/(DW171*2.20462262185),0)</f>
        <v/>
      </c>
      <c r="DY171" s="165" t="n">
        <v>2029687</v>
      </c>
      <c r="DZ171" s="165" t="n">
        <v>1725000</v>
      </c>
      <c r="EA171" s="168">
        <f>IFERROR(DY171/(DZ171*2.20462262185),0)</f>
        <v/>
      </c>
      <c r="EB171" s="165" t="n">
        <v>976003</v>
      </c>
      <c r="EC171" s="165" t="n">
        <v>422000</v>
      </c>
      <c r="ED171" s="168">
        <f>IFERROR(EB171/(EC171*2.20462262185),0)</f>
        <v/>
      </c>
      <c r="EE171" s="165" t="n">
        <v>928908</v>
      </c>
      <c r="EF171" s="165" t="n">
        <v>448000</v>
      </c>
      <c r="EG171" s="168">
        <f>IFERROR(EE171/(EF171*2.20462262185),0)</f>
        <v/>
      </c>
      <c r="EH171" s="165" t="n">
        <v>1036380</v>
      </c>
      <c r="EI171" s="165" t="n">
        <v>505051</v>
      </c>
      <c r="EJ171" s="168">
        <f>IFERROR(EH171/(EI171*2.20462262185),0)</f>
        <v/>
      </c>
      <c r="EK171" s="165" t="n">
        <v>1104546</v>
      </c>
      <c r="EL171" s="165" t="n">
        <v>701400</v>
      </c>
      <c r="EM171" s="168">
        <f>IFERROR(EK171/(EL171*2.20462262185),0)</f>
        <v/>
      </c>
      <c r="EN171" s="165" t="n">
        <v>5366170</v>
      </c>
      <c r="EO171" s="165" t="n">
        <v>2175950</v>
      </c>
      <c r="EP171" s="168">
        <f>IFERROR(EN171/(EO171*2.20462262185),0)</f>
        <v/>
      </c>
      <c r="EQ171" s="165" t="n">
        <v>1446388</v>
      </c>
      <c r="ER171" s="165" t="n">
        <v>543731</v>
      </c>
      <c r="ES171" s="168">
        <f>IFERROR(EQ171/(ER171*2.20462262185),0)</f>
        <v/>
      </c>
      <c r="ET171" s="165" t="n">
        <v>2743255</v>
      </c>
      <c r="EU171" s="165" t="n">
        <v>748000</v>
      </c>
      <c r="EV171" s="168">
        <f>IFERROR(ET171/(EU171*2.20462262185),0)</f>
        <v/>
      </c>
      <c r="EW171" s="165" t="n">
        <v>3907419</v>
      </c>
      <c r="EX171" s="165" t="n">
        <v>1413000</v>
      </c>
      <c r="EY171" s="168">
        <f>IFERROR(EW171/(EX171*2.20462262185),0)</f>
        <v/>
      </c>
      <c r="EZ171" s="165" t="n">
        <v>2174418</v>
      </c>
      <c r="FA171" s="165" t="n">
        <v>880500</v>
      </c>
      <c r="FB171" s="168">
        <f>IFERROR(EZ171/(FA171*2.20462262185),0)</f>
        <v/>
      </c>
      <c r="FC171" s="165" t="n">
        <v>2594072</v>
      </c>
      <c r="FD171" s="165" t="n">
        <v>559500</v>
      </c>
      <c r="FE171" s="168">
        <f>IFERROR(FC171/(FD171*2.20462262185),0)</f>
        <v/>
      </c>
      <c r="FF171" s="165" t="n">
        <v>709760</v>
      </c>
      <c r="FG171" s="165" t="n">
        <v>560000</v>
      </c>
      <c r="FH171" s="168">
        <f>IFERROR(FF171/(FG171*2.20462262185),0)</f>
        <v/>
      </c>
      <c r="FI171" s="165" t="n">
        <v>754200</v>
      </c>
      <c r="FJ171" s="165" t="n">
        <v>615531</v>
      </c>
      <c r="FK171" s="168">
        <f>IFERROR(FI171/(FJ171*2.20462262185),0)</f>
        <v/>
      </c>
      <c r="FL171" s="165" t="n">
        <v>855200</v>
      </c>
      <c r="FM171" s="165" t="n">
        <v>600256</v>
      </c>
      <c r="FN171" s="168">
        <f>IFERROR(FL171/(FM171*2.20462262185),0)</f>
        <v/>
      </c>
      <c r="FO171" s="165" t="n">
        <v>663021</v>
      </c>
      <c r="FP171" s="165" t="n">
        <v>561000</v>
      </c>
      <c r="FQ171" s="168">
        <f>IFERROR(FO171/(FP171*2.20462262185),0)</f>
        <v/>
      </c>
      <c r="FR171" s="165" t="n">
        <v>690096</v>
      </c>
      <c r="FS171" s="165" t="n">
        <v>528565</v>
      </c>
      <c r="FT171" s="168">
        <f>IFERROR(FR171/(FS171*2.20462262185),0)</f>
        <v/>
      </c>
    </row>
    <row r="172">
      <c r="A172" s="164" t="inlineStr">
        <is>
          <t>Canada</t>
        </is>
      </c>
      <c r="B172" s="165">
        <f>SUM(I172,L172,O172,R172,U172,X172,AA172,AD172)</f>
        <v/>
      </c>
      <c r="C172" s="165">
        <f>SUM(J172,M172,P172,S172,V172,Y172,AB172,AE172)</f>
        <v/>
      </c>
      <c r="D172" s="166">
        <f>C172/1000000</f>
        <v/>
      </c>
      <c r="E172" s="166">
        <f>C172*2.20462262185/1000000</f>
        <v/>
      </c>
      <c r="F172" s="167">
        <f>IFERROR(B172/(C172/1000),0)</f>
        <v/>
      </c>
      <c r="G172" s="168">
        <f>IFERROR(B172/(C172*2.20462262185),0)</f>
        <v/>
      </c>
      <c r="I172" s="165" t="n">
        <v>512735</v>
      </c>
      <c r="J172" s="165" t="n">
        <v>460953</v>
      </c>
      <c r="K172" s="168">
        <f>IFERROR(I172/(J172*2.20462262185),0)</f>
        <v/>
      </c>
      <c r="L172" s="165" t="n">
        <v>467447</v>
      </c>
      <c r="M172" s="165" t="n">
        <v>289647</v>
      </c>
      <c r="N172" s="168">
        <f>IFERROR(L172/(M172*2.20462262185),0)</f>
        <v/>
      </c>
      <c r="O172" s="165" t="n">
        <v>281090</v>
      </c>
      <c r="P172" s="165" t="n">
        <v>273444</v>
      </c>
      <c r="Q172" s="168">
        <f>IFERROR(O172/(P172*2.20462262185),0)</f>
        <v/>
      </c>
      <c r="R172" s="165" t="n">
        <v>655624</v>
      </c>
      <c r="S172" s="165" t="n">
        <v>518003</v>
      </c>
      <c r="T172" s="168">
        <f>IFERROR(R172/(S172*2.20462262185),0)</f>
        <v/>
      </c>
      <c r="U172" s="165" t="n">
        <v>492722</v>
      </c>
      <c r="V172" s="165" t="n">
        <v>369379</v>
      </c>
      <c r="W172" s="168">
        <f>IFERROR(U172/(V172*2.20462262185),0)</f>
        <v/>
      </c>
      <c r="X172" s="165" t="n">
        <v>286998</v>
      </c>
      <c r="Y172" s="165" t="n">
        <v>260464</v>
      </c>
      <c r="Z172" s="168">
        <f>IFERROR(X172/(Y172*2.20462262185),0)</f>
        <v/>
      </c>
      <c r="AA172" s="165" t="n">
        <v>427911</v>
      </c>
      <c r="AB172" s="165" t="n">
        <v>229301</v>
      </c>
      <c r="AC172" s="168">
        <f>IFERROR(AA172/(AB172*2.20462262185),0)</f>
        <v/>
      </c>
      <c r="AD172" s="165" t="n">
        <v>324732</v>
      </c>
      <c r="AE172" s="165" t="n">
        <v>196250</v>
      </c>
      <c r="AF172" s="168">
        <f>IFERROR(AD172/(AE172*2.20462262185),0)</f>
        <v/>
      </c>
      <c r="AG172" s="165" t="n">
        <v>236937</v>
      </c>
      <c r="AH172" s="165" t="n">
        <v>117811</v>
      </c>
      <c r="AI172" s="168">
        <f>IFERROR(AG172/(AH172*2.20462262185),0)</f>
        <v/>
      </c>
      <c r="AJ172" s="165" t="n">
        <v>338514</v>
      </c>
      <c r="AK172" s="165" t="n">
        <v>159815</v>
      </c>
      <c r="AL172" s="168">
        <f>IFERROR(AJ172/(AK172*2.20462262185),0)</f>
        <v/>
      </c>
      <c r="AM172" s="165" t="n">
        <v>255770</v>
      </c>
      <c r="AN172" s="165" t="n">
        <v>165485</v>
      </c>
      <c r="AO172" s="168">
        <f>IFERROR(AM172/(AN172*2.20462262185),0)</f>
        <v/>
      </c>
      <c r="AP172" s="165" t="n">
        <v>472952</v>
      </c>
      <c r="AQ172" s="165" t="n">
        <v>278143</v>
      </c>
      <c r="AR172" s="168">
        <f>IFERROR(AP172/(AQ172*2.20462262185),0)</f>
        <v/>
      </c>
      <c r="AS172" s="165" t="n">
        <v>127970</v>
      </c>
      <c r="AT172" s="165" t="n">
        <v>93304</v>
      </c>
      <c r="AU172" s="168">
        <f>IFERROR(AS172/(AT172*2.20462262185),0)</f>
        <v/>
      </c>
      <c r="AV172" s="165" t="n">
        <v>387418</v>
      </c>
      <c r="AW172" s="165" t="n">
        <v>244002</v>
      </c>
      <c r="AX172" s="168">
        <f>IFERROR(AV172/(AW172*2.20462262185),0)</f>
        <v/>
      </c>
      <c r="AY172" s="165" t="n">
        <v>366970</v>
      </c>
      <c r="AZ172" s="165" t="n">
        <v>202725</v>
      </c>
      <c r="BA172" s="168">
        <f>IFERROR(AY172/(AZ172*2.20462262185),0)</f>
        <v/>
      </c>
      <c r="BB172" s="165" t="n">
        <v>386646</v>
      </c>
      <c r="BC172" s="165" t="n">
        <v>147997</v>
      </c>
      <c r="BD172" s="168">
        <f>IFERROR(BB172/(BC172*2.20462262185),0)</f>
        <v/>
      </c>
      <c r="BE172" s="165" t="n">
        <v>302286</v>
      </c>
      <c r="BF172" s="165" t="n">
        <v>214990</v>
      </c>
      <c r="BG172" s="168">
        <f>IFERROR(BE172/(BF172*2.20462262185),0)</f>
        <v/>
      </c>
      <c r="BH172" s="165" t="n">
        <v>232506</v>
      </c>
      <c r="BI172" s="165" t="n">
        <v>157893</v>
      </c>
      <c r="BJ172" s="168">
        <f>IFERROR(BH172/(BI172*2.20462262185),0)</f>
        <v/>
      </c>
      <c r="BK172" s="165" t="n">
        <v>351062</v>
      </c>
      <c r="BL172" s="165" t="n">
        <v>230800</v>
      </c>
      <c r="BM172" s="168">
        <f>IFERROR(BK172/(BL172*2.20462262185),0)</f>
        <v/>
      </c>
      <c r="BN172" s="165" t="n">
        <v>348396</v>
      </c>
      <c r="BO172" s="165" t="n">
        <v>222788</v>
      </c>
      <c r="BP172" s="168">
        <f>IFERROR(BN172/(BO172*2.20462262185),0)</f>
        <v/>
      </c>
      <c r="BQ172" s="165" t="n">
        <v>166802</v>
      </c>
      <c r="BR172" s="165" t="n">
        <v>114002</v>
      </c>
      <c r="BS172" s="168">
        <f>IFERROR(BQ172/(BR172*2.20462262185),0)</f>
        <v/>
      </c>
      <c r="BT172" s="165" t="n">
        <v>293819</v>
      </c>
      <c r="BU172" s="165" t="n">
        <v>254188</v>
      </c>
      <c r="BV172" s="168">
        <f>IFERROR(BT172/(BU172*2.20462262185),0)</f>
        <v/>
      </c>
      <c r="BW172" s="165" t="n">
        <v>289207</v>
      </c>
      <c r="BX172" s="165" t="n">
        <v>149330</v>
      </c>
      <c r="BY172" s="168">
        <f>IFERROR(BW172/(BX172*2.20462262185),0)</f>
        <v/>
      </c>
      <c r="BZ172" s="165" t="n">
        <v>197728</v>
      </c>
      <c r="CA172" s="165" t="n">
        <v>208722</v>
      </c>
      <c r="CB172" s="168">
        <f>IFERROR(BZ172/(CA172*2.20462262185),0)</f>
        <v/>
      </c>
      <c r="CC172" s="165" t="n">
        <v>223205</v>
      </c>
      <c r="CD172" s="165" t="n">
        <v>122038</v>
      </c>
      <c r="CE172" s="168">
        <f>IFERROR(CC172/(CD172*2.20462262185),0)</f>
        <v/>
      </c>
      <c r="CF172" s="165" t="n">
        <v>290493</v>
      </c>
      <c r="CG172" s="165" t="n">
        <v>240907</v>
      </c>
      <c r="CH172" s="168">
        <f>IFERROR(CF172/(CG172*2.20462262185),0)</f>
        <v/>
      </c>
      <c r="CI172" s="165" t="n">
        <v>277303</v>
      </c>
      <c r="CJ172" s="165" t="n">
        <v>209643</v>
      </c>
      <c r="CK172" s="168">
        <f>IFERROR(CI172/(CJ172*2.20462262185),0)</f>
        <v/>
      </c>
      <c r="CL172" s="165" t="n">
        <v>274935</v>
      </c>
      <c r="CM172" s="165" t="n">
        <v>157920</v>
      </c>
      <c r="CN172" s="168">
        <f>IFERROR(CL172/(CM172*2.20462262185),0)</f>
        <v/>
      </c>
      <c r="CO172" s="165" t="n">
        <v>257822</v>
      </c>
      <c r="CP172" s="165" t="n">
        <v>298142</v>
      </c>
      <c r="CQ172" s="168">
        <f>IFERROR(CO172/(CP172*2.20462262185),0)</f>
        <v/>
      </c>
      <c r="CR172" s="165" t="n">
        <v>399921</v>
      </c>
      <c r="CS172" s="165" t="n">
        <v>275928</v>
      </c>
      <c r="CT172" s="168">
        <f>IFERROR(CR172/(CS172*2.20462262185),0)</f>
        <v/>
      </c>
      <c r="CU172" s="165" t="n">
        <v>272140</v>
      </c>
      <c r="CV172" s="165" t="n">
        <v>258590</v>
      </c>
      <c r="CW172" s="168">
        <f>IFERROR(CU172/(CV172*2.20462262185),0)</f>
        <v/>
      </c>
      <c r="CX172" s="165" t="n">
        <v>271788</v>
      </c>
      <c r="CY172" s="165" t="n">
        <v>221351</v>
      </c>
      <c r="CZ172" s="168">
        <f>IFERROR(CX172/(CY172*2.20462262185),0)</f>
        <v/>
      </c>
      <c r="DA172" s="165" t="n">
        <v>378910</v>
      </c>
      <c r="DB172" s="165" t="n">
        <v>301772</v>
      </c>
      <c r="DC172" s="168">
        <f>IFERROR(DA172/(DB172*2.20462262185),0)</f>
        <v/>
      </c>
      <c r="DD172" s="165" t="n">
        <v>244331</v>
      </c>
      <c r="DE172" s="165" t="n">
        <v>203768</v>
      </c>
      <c r="DF172" s="168">
        <f>IFERROR(DD172/(DE172*2.20462262185),0)</f>
        <v/>
      </c>
      <c r="DG172" s="165" t="n">
        <v>348093</v>
      </c>
      <c r="DH172" s="165" t="n">
        <v>210688</v>
      </c>
      <c r="DI172" s="168">
        <f>IFERROR(DG172/(DH172*2.20462262185),0)</f>
        <v/>
      </c>
      <c r="DJ172" s="165" t="n">
        <v>328082</v>
      </c>
      <c r="DK172" s="165" t="n">
        <v>281653</v>
      </c>
      <c r="DL172" s="168">
        <f>IFERROR(DJ172/(DK172*2.20462262185),0)</f>
        <v/>
      </c>
      <c r="DM172" s="165" t="n">
        <v>343919</v>
      </c>
      <c r="DN172" s="165" t="n">
        <v>275384</v>
      </c>
      <c r="DO172" s="168">
        <f>IFERROR(DM172/(DN172*2.20462262185),0)</f>
        <v/>
      </c>
      <c r="DP172" s="165" t="n">
        <v>270782</v>
      </c>
      <c r="DQ172" s="165" t="n">
        <v>258250</v>
      </c>
      <c r="DR172" s="168">
        <f>IFERROR(DP172/(DQ172*2.20462262185),0)</f>
        <v/>
      </c>
      <c r="DS172" s="165" t="n">
        <v>538540</v>
      </c>
      <c r="DT172" s="165" t="n">
        <v>389317</v>
      </c>
      <c r="DU172" s="168">
        <f>IFERROR(DS172/(DT172*2.20462262185),0)</f>
        <v/>
      </c>
      <c r="DV172" s="165" t="n">
        <v>416943</v>
      </c>
      <c r="DW172" s="165" t="n">
        <v>297110</v>
      </c>
      <c r="DX172" s="168">
        <f>IFERROR(DV172/(DW172*2.20462262185),0)</f>
        <v/>
      </c>
      <c r="DY172" s="165" t="n">
        <v>335409</v>
      </c>
      <c r="DZ172" s="165" t="n">
        <v>337689</v>
      </c>
      <c r="EA172" s="168">
        <f>IFERROR(DY172/(DZ172*2.20462262185),0)</f>
        <v/>
      </c>
      <c r="EB172" s="165" t="n">
        <v>627071</v>
      </c>
      <c r="EC172" s="165" t="n">
        <v>507610</v>
      </c>
      <c r="ED172" s="168">
        <f>IFERROR(EB172/(EC172*2.20462262185),0)</f>
        <v/>
      </c>
      <c r="EE172" s="165" t="n">
        <v>577921</v>
      </c>
      <c r="EF172" s="165" t="n">
        <v>371572</v>
      </c>
      <c r="EG172" s="168">
        <f>IFERROR(EE172/(EF172*2.20462262185),0)</f>
        <v/>
      </c>
      <c r="EH172" s="165" t="n">
        <v>673264</v>
      </c>
      <c r="EI172" s="165" t="n">
        <v>523853</v>
      </c>
      <c r="EJ172" s="168">
        <f>IFERROR(EH172/(EI172*2.20462262185),0)</f>
        <v/>
      </c>
      <c r="EK172" s="165" t="n">
        <v>290503</v>
      </c>
      <c r="EL172" s="165" t="n">
        <v>255271</v>
      </c>
      <c r="EM172" s="168">
        <f>IFERROR(EK172/(EL172*2.20462262185),0)</f>
        <v/>
      </c>
      <c r="EN172" s="165" t="n">
        <v>303428</v>
      </c>
      <c r="EO172" s="165" t="n">
        <v>318916</v>
      </c>
      <c r="EP172" s="168">
        <f>IFERROR(EN172/(EO172*2.20462262185),0)</f>
        <v/>
      </c>
      <c r="EQ172" s="165" t="n">
        <v>709515</v>
      </c>
      <c r="ER172" s="165" t="n">
        <v>376756</v>
      </c>
      <c r="ES172" s="168">
        <f>IFERROR(EQ172/(ER172*2.20462262185),0)</f>
        <v/>
      </c>
      <c r="ET172" s="165" t="n">
        <v>200497</v>
      </c>
      <c r="EU172" s="165" t="n">
        <v>147211</v>
      </c>
      <c r="EV172" s="168">
        <f>IFERROR(ET172/(EU172*2.20462262185),0)</f>
        <v/>
      </c>
      <c r="EW172" s="165" t="n">
        <v>347533</v>
      </c>
      <c r="EX172" s="165" t="n">
        <v>261721</v>
      </c>
      <c r="EY172" s="168">
        <f>IFERROR(EW172/(EX172*2.20462262185),0)</f>
        <v/>
      </c>
      <c r="EZ172" s="165" t="n">
        <v>432180</v>
      </c>
      <c r="FA172" s="165" t="n">
        <v>247875</v>
      </c>
      <c r="FB172" s="168">
        <f>IFERROR(EZ172/(FA172*2.20462262185),0)</f>
        <v/>
      </c>
      <c r="FC172" s="165" t="n">
        <v>305976</v>
      </c>
      <c r="FD172" s="165" t="n">
        <v>237233</v>
      </c>
      <c r="FE172" s="168">
        <f>IFERROR(FC172/(FD172*2.20462262185),0)</f>
        <v/>
      </c>
      <c r="FF172" s="165" t="n">
        <v>453406</v>
      </c>
      <c r="FG172" s="165" t="n">
        <v>250015</v>
      </c>
      <c r="FH172" s="168">
        <f>IFERROR(FF172/(FG172*2.20462262185),0)</f>
        <v/>
      </c>
      <c r="FI172" s="165" t="n">
        <v>446894</v>
      </c>
      <c r="FJ172" s="165" t="n">
        <v>232783</v>
      </c>
      <c r="FK172" s="168">
        <f>IFERROR(FI172/(FJ172*2.20462262185),0)</f>
        <v/>
      </c>
      <c r="FL172" s="165" t="n">
        <v>566779</v>
      </c>
      <c r="FM172" s="165" t="n">
        <v>322812</v>
      </c>
      <c r="FN172" s="168">
        <f>IFERROR(FL172/(FM172*2.20462262185),0)</f>
        <v/>
      </c>
      <c r="FO172" s="165" t="n">
        <v>523226</v>
      </c>
      <c r="FP172" s="165" t="n">
        <v>240127</v>
      </c>
      <c r="FQ172" s="168">
        <f>IFERROR(FO172/(FP172*2.20462262185),0)</f>
        <v/>
      </c>
      <c r="FR172" s="165" t="n">
        <v>347389</v>
      </c>
      <c r="FS172" s="165" t="n">
        <v>226706</v>
      </c>
      <c r="FT172" s="168">
        <f>IFERROR(FR172/(FS172*2.20462262185),0)</f>
        <v/>
      </c>
    </row>
    <row r="173">
      <c r="A173" s="164" t="inlineStr">
        <is>
          <t>Taiwan</t>
        </is>
      </c>
      <c r="B173" s="165">
        <f>SUM(I173,L173,O173,R173,U173,X173,AA173,AD173)</f>
        <v/>
      </c>
      <c r="C173" s="165">
        <f>SUM(J173,M173,P173,S173,V173,Y173,AB173,AE173)</f>
        <v/>
      </c>
      <c r="D173" s="166">
        <f>C173/1000000</f>
        <v/>
      </c>
      <c r="E173" s="166">
        <f>C173*2.20462262185/1000000</f>
        <v/>
      </c>
      <c r="F173" s="167">
        <f>IFERROR(B173/(C173/1000),0)</f>
        <v/>
      </c>
      <c r="G173" s="168">
        <f>IFERROR(B173/(C173*2.20462262185),0)</f>
        <v/>
      </c>
      <c r="I173" s="165" t="n">
        <v>124480</v>
      </c>
      <c r="J173" s="165" t="n">
        <v>47000</v>
      </c>
      <c r="K173" s="168">
        <f>IFERROR(I173/(J173*2.20462262185),0)</f>
        <v/>
      </c>
      <c r="O173" s="165" t="n">
        <v>276331</v>
      </c>
      <c r="P173" s="165" t="n">
        <v>149897</v>
      </c>
      <c r="Q173" s="168">
        <f>IFERROR(O173/(P173*2.20462262185),0)</f>
        <v/>
      </c>
      <c r="R173" s="165" t="n">
        <v>374602</v>
      </c>
      <c r="S173" s="165" t="n">
        <v>251600</v>
      </c>
      <c r="T173" s="168">
        <f>IFERROR(R173/(S173*2.20462262185),0)</f>
        <v/>
      </c>
      <c r="U173" s="165" t="n">
        <v>23076</v>
      </c>
      <c r="V173" s="165" t="n">
        <v>21000</v>
      </c>
      <c r="W173" s="168">
        <f>IFERROR(U173/(V173*2.20462262185),0)</f>
        <v/>
      </c>
      <c r="X173" s="165" t="n">
        <v>683078</v>
      </c>
      <c r="Y173" s="165" t="n">
        <v>451050</v>
      </c>
      <c r="Z173" s="168">
        <f>IFERROR(X173/(Y173*2.20462262185),0)</f>
        <v/>
      </c>
      <c r="AA173" s="165" t="n">
        <v>252795</v>
      </c>
      <c r="AB173" s="165" t="n">
        <v>204877</v>
      </c>
      <c r="AC173" s="168">
        <f>IFERROR(AA173/(AB173*2.20462262185),0)</f>
        <v/>
      </c>
      <c r="AD173" s="165" t="n">
        <v>1393377</v>
      </c>
      <c r="AE173" s="165" t="n">
        <v>998606</v>
      </c>
      <c r="AF173" s="168">
        <f>IFERROR(AD173/(AE173*2.20462262185),0)</f>
        <v/>
      </c>
      <c r="AG173" s="165" t="n">
        <v>771840</v>
      </c>
      <c r="AH173" s="165" t="n">
        <v>548606</v>
      </c>
      <c r="AI173" s="168">
        <f>IFERROR(AG173/(AH173*2.20462262185),0)</f>
        <v/>
      </c>
      <c r="AJ173" s="165" t="n">
        <v>109751</v>
      </c>
      <c r="AK173" s="165" t="n">
        <v>80000</v>
      </c>
      <c r="AL173" s="168">
        <f>IFERROR(AJ173/(AK173*2.20462262185),0)</f>
        <v/>
      </c>
      <c r="AM173" s="165" t="n">
        <v>302618</v>
      </c>
      <c r="AN173" s="165" t="n">
        <v>216000</v>
      </c>
      <c r="AO173" s="168">
        <f>IFERROR(AM173/(AN173*2.20462262185),0)</f>
        <v/>
      </c>
      <c r="AP173" s="165" t="n">
        <v>1081720</v>
      </c>
      <c r="AQ173" s="165" t="n">
        <v>690600</v>
      </c>
      <c r="AR173" s="168">
        <f>IFERROR(AP173/(AQ173*2.20462262185),0)</f>
        <v/>
      </c>
      <c r="AS173" s="165" t="n">
        <v>15680</v>
      </c>
      <c r="AT173" s="165" t="n">
        <v>16000</v>
      </c>
      <c r="AU173" s="168">
        <f>IFERROR(AS173/(AT173*2.20462262185),0)</f>
        <v/>
      </c>
      <c r="AV173" s="165" t="n">
        <v>882000</v>
      </c>
      <c r="AW173" s="165" t="n">
        <v>608000</v>
      </c>
      <c r="AX173" s="168">
        <f>IFERROR(AV173/(AW173*2.20462262185),0)</f>
        <v/>
      </c>
      <c r="AY173" s="165" t="n">
        <v>846183</v>
      </c>
      <c r="AZ173" s="165" t="n">
        <v>560300</v>
      </c>
      <c r="BA173" s="168">
        <f>IFERROR(AY173/(AZ173*2.20462262185),0)</f>
        <v/>
      </c>
      <c r="BB173" s="165" t="n">
        <v>950560</v>
      </c>
      <c r="BC173" s="165" t="n">
        <v>639000</v>
      </c>
      <c r="BD173" s="168">
        <f>IFERROR(BB173/(BC173*2.20462262185),0)</f>
        <v/>
      </c>
      <c r="BE173" s="165" t="n">
        <v>209429</v>
      </c>
      <c r="BF173" s="165" t="n">
        <v>111950</v>
      </c>
      <c r="BG173" s="168">
        <f>IFERROR(BE173/(BF173*2.20462262185),0)</f>
        <v/>
      </c>
      <c r="BH173" s="165" t="n">
        <v>1495895</v>
      </c>
      <c r="BI173" s="165" t="n">
        <v>887000</v>
      </c>
      <c r="BJ173" s="168">
        <f>IFERROR(BH173/(BI173*2.20462262185),0)</f>
        <v/>
      </c>
      <c r="BK173" s="165" t="n">
        <v>444110</v>
      </c>
      <c r="BL173" s="165" t="n">
        <v>238000</v>
      </c>
      <c r="BM173" s="168">
        <f>IFERROR(BK173/(BL173*2.20462262185),0)</f>
        <v/>
      </c>
      <c r="BN173" s="165" t="n">
        <v>925610</v>
      </c>
      <c r="BO173" s="165" t="n">
        <v>585272</v>
      </c>
      <c r="BP173" s="168">
        <f>IFERROR(BN173/(BO173*2.20462262185),0)</f>
        <v/>
      </c>
      <c r="BQ173" s="165" t="n">
        <v>784643</v>
      </c>
      <c r="BR173" s="165" t="n">
        <v>496404</v>
      </c>
      <c r="BS173" s="168">
        <f>IFERROR(BQ173/(BR173*2.20462262185),0)</f>
        <v/>
      </c>
      <c r="BT173" s="165" t="n">
        <v>543833</v>
      </c>
      <c r="BU173" s="165" t="n">
        <v>342100</v>
      </c>
      <c r="BV173" s="168">
        <f>IFERROR(BT173/(BU173*2.20462262185),0)</f>
        <v/>
      </c>
      <c r="BW173" s="165" t="n">
        <v>143281</v>
      </c>
      <c r="BX173" s="165" t="n">
        <v>51902</v>
      </c>
      <c r="BY173" s="168">
        <f>IFERROR(BW173/(BX173*2.20462262185),0)</f>
        <v/>
      </c>
      <c r="BZ173" s="165" t="n">
        <v>370570</v>
      </c>
      <c r="CA173" s="165" t="n">
        <v>229000</v>
      </c>
      <c r="CB173" s="168">
        <f>IFERROR(BZ173/(CA173*2.20462262185),0)</f>
        <v/>
      </c>
      <c r="CC173" s="165" t="n">
        <v>660090</v>
      </c>
      <c r="CD173" s="165" t="n">
        <v>391000</v>
      </c>
      <c r="CE173" s="168">
        <f>IFERROR(CC173/(CD173*2.20462262185),0)</f>
        <v/>
      </c>
      <c r="CF173" s="165" t="n">
        <v>598403</v>
      </c>
      <c r="CG173" s="165" t="n">
        <v>419150</v>
      </c>
      <c r="CH173" s="168">
        <f>IFERROR(CF173/(CG173*2.20462262185),0)</f>
        <v/>
      </c>
      <c r="CI173" s="165" t="n">
        <v>828581</v>
      </c>
      <c r="CJ173" s="165" t="n">
        <v>648150</v>
      </c>
      <c r="CK173" s="168">
        <f>IFERROR(CI173/(CJ173*2.20462262185),0)</f>
        <v/>
      </c>
      <c r="CL173" s="165" t="n">
        <v>866264</v>
      </c>
      <c r="CM173" s="165" t="n">
        <v>600577</v>
      </c>
      <c r="CN173" s="168">
        <f>IFERROR(CL173/(CM173*2.20462262185),0)</f>
        <v/>
      </c>
      <c r="CO173" s="165" t="n">
        <v>896157</v>
      </c>
      <c r="CP173" s="165" t="n">
        <v>581550</v>
      </c>
      <c r="CQ173" s="168">
        <f>IFERROR(CO173/(CP173*2.20462262185),0)</f>
        <v/>
      </c>
      <c r="CR173" s="165" t="n">
        <v>263141</v>
      </c>
      <c r="CS173" s="165" t="n">
        <v>168000</v>
      </c>
      <c r="CT173" s="168">
        <f>IFERROR(CR173/(CS173*2.20462262185),0)</f>
        <v/>
      </c>
      <c r="CU173" s="165" t="n">
        <v>186488</v>
      </c>
      <c r="CV173" s="165" t="n">
        <v>116060</v>
      </c>
      <c r="CW173" s="168">
        <f>IFERROR(CU173/(CV173*2.20462262185),0)</f>
        <v/>
      </c>
      <c r="CX173" s="165" t="n">
        <v>831293</v>
      </c>
      <c r="CY173" s="165" t="n">
        <v>583000</v>
      </c>
      <c r="CZ173" s="168">
        <f>IFERROR(CX173/(CY173*2.20462262185),0)</f>
        <v/>
      </c>
      <c r="DA173" s="165" t="n">
        <v>697142</v>
      </c>
      <c r="DB173" s="165" t="n">
        <v>425750</v>
      </c>
      <c r="DC173" s="168">
        <f>IFERROR(DA173/(DB173*2.20462262185),0)</f>
        <v/>
      </c>
      <c r="DD173" s="165" t="n">
        <v>1633590</v>
      </c>
      <c r="DE173" s="165" t="n">
        <v>1560000</v>
      </c>
      <c r="DF173" s="168">
        <f>IFERROR(DD173/(DE173*2.20462262185),0)</f>
        <v/>
      </c>
      <c r="DG173" s="165" t="n">
        <v>1271128</v>
      </c>
      <c r="DH173" s="165" t="n">
        <v>1271000</v>
      </c>
      <c r="DI173" s="168">
        <f>IFERROR(DG173/(DH173*2.20462262185),0)</f>
        <v/>
      </c>
      <c r="DJ173" s="165" t="n">
        <v>631350</v>
      </c>
      <c r="DK173" s="165" t="n">
        <v>672000</v>
      </c>
      <c r="DL173" s="168">
        <f>IFERROR(DJ173/(DK173*2.20462262185),0)</f>
        <v/>
      </c>
      <c r="DM173" s="165" t="n">
        <v>1989440</v>
      </c>
      <c r="DN173" s="165" t="n">
        <v>2016000</v>
      </c>
      <c r="DO173" s="168">
        <f>IFERROR(DM173/(DN173*2.20462262185),0)</f>
        <v/>
      </c>
      <c r="DP173" s="165" t="n">
        <v>1235119</v>
      </c>
      <c r="DQ173" s="165" t="n">
        <v>1132950</v>
      </c>
      <c r="DR173" s="168">
        <f>IFERROR(DP173/(DQ173*2.20462262185),0)</f>
        <v/>
      </c>
      <c r="DS173" s="165" t="n">
        <v>1250144</v>
      </c>
      <c r="DT173" s="165" t="n">
        <v>1106940</v>
      </c>
      <c r="DU173" s="168">
        <f>IFERROR(DS173/(DT173*2.20462262185),0)</f>
        <v/>
      </c>
      <c r="DV173" s="165" t="n">
        <v>111329</v>
      </c>
      <c r="DW173" s="165" t="n">
        <v>100763</v>
      </c>
      <c r="DX173" s="168">
        <f>IFERROR(DV173/(DW173*2.20462262185),0)</f>
        <v/>
      </c>
      <c r="DY173" s="165" t="n">
        <v>192346</v>
      </c>
      <c r="DZ173" s="165" t="n">
        <v>131700</v>
      </c>
      <c r="EA173" s="168">
        <f>IFERROR(DY173/(DZ173*2.20462262185),0)</f>
        <v/>
      </c>
      <c r="EB173" s="165" t="n">
        <v>617912</v>
      </c>
      <c r="EC173" s="165" t="n">
        <v>321700</v>
      </c>
      <c r="ED173" s="168">
        <f>IFERROR(EB173/(EC173*2.20462262185),0)</f>
        <v/>
      </c>
      <c r="EE173" s="165" t="n">
        <v>833739</v>
      </c>
      <c r="EF173" s="165" t="n">
        <v>462000</v>
      </c>
      <c r="EG173" s="168">
        <f>IFERROR(EE173/(EF173*2.20462262185),0)</f>
        <v/>
      </c>
      <c r="EH173" s="165" t="n">
        <v>1960361</v>
      </c>
      <c r="EI173" s="165" t="n">
        <v>1300000</v>
      </c>
      <c r="EJ173" s="168">
        <f>IFERROR(EH173/(EI173*2.20462262185),0)</f>
        <v/>
      </c>
      <c r="EK173" s="165" t="n">
        <v>354315</v>
      </c>
      <c r="EL173" s="165" t="n">
        <v>240000</v>
      </c>
      <c r="EM173" s="168">
        <f>IFERROR(EK173/(EL173*2.20462262185),0)</f>
        <v/>
      </c>
      <c r="EN173" s="165" t="n">
        <v>4545659</v>
      </c>
      <c r="EO173" s="165" t="n">
        <v>2520850</v>
      </c>
      <c r="EP173" s="168">
        <f>IFERROR(EN173/(EO173*2.20462262185),0)</f>
        <v/>
      </c>
      <c r="EQ173" s="165" t="n">
        <v>2383879</v>
      </c>
      <c r="ER173" s="165" t="n">
        <v>1227000</v>
      </c>
      <c r="ES173" s="168">
        <f>IFERROR(EQ173/(ER173*2.20462262185),0)</f>
        <v/>
      </c>
      <c r="ET173" s="165" t="n">
        <v>2776266</v>
      </c>
      <c r="EU173" s="165" t="n">
        <v>1430000</v>
      </c>
      <c r="EV173" s="168">
        <f>IFERROR(ET173/(EU173*2.20462262185),0)</f>
        <v/>
      </c>
      <c r="EW173" s="165" t="n">
        <v>5676733</v>
      </c>
      <c r="EX173" s="165" t="n">
        <v>2816000</v>
      </c>
      <c r="EY173" s="168">
        <f>IFERROR(EW173/(EX173*2.20462262185),0)</f>
        <v/>
      </c>
      <c r="EZ173" s="165" t="n">
        <v>3908583</v>
      </c>
      <c r="FA173" s="165" t="n">
        <v>2142240</v>
      </c>
      <c r="FB173" s="168">
        <f>IFERROR(EZ173/(FA173*2.20462262185),0)</f>
        <v/>
      </c>
      <c r="FC173" s="165" t="n">
        <v>1061515</v>
      </c>
      <c r="FD173" s="165" t="n">
        <v>598000</v>
      </c>
      <c r="FE173" s="168">
        <f>IFERROR(FC173/(FD173*2.20462262185),0)</f>
        <v/>
      </c>
      <c r="FF173" s="165" t="n">
        <v>2814692</v>
      </c>
      <c r="FG173" s="165" t="n">
        <v>1712766</v>
      </c>
      <c r="FH173" s="168">
        <f>IFERROR(FF173/(FG173*2.20462262185),0)</f>
        <v/>
      </c>
      <c r="FI173" s="165" t="n">
        <v>1393700</v>
      </c>
      <c r="FJ173" s="165" t="n">
        <v>940000</v>
      </c>
      <c r="FK173" s="168">
        <f>IFERROR(FI173/(FJ173*2.20462262185),0)</f>
        <v/>
      </c>
      <c r="FL173" s="165" t="n">
        <v>403940</v>
      </c>
      <c r="FM173" s="165" t="n">
        <v>255310</v>
      </c>
      <c r="FN173" s="168">
        <f>IFERROR(FL173/(FM173*2.20462262185),0)</f>
        <v/>
      </c>
      <c r="FO173" s="165" t="n">
        <v>488533</v>
      </c>
      <c r="FP173" s="165" t="n">
        <v>324029</v>
      </c>
      <c r="FQ173" s="168">
        <f>IFERROR(FO173/(FP173*2.20462262185),0)</f>
        <v/>
      </c>
      <c r="FR173" s="165" t="n">
        <v>2682314</v>
      </c>
      <c r="FS173" s="165" t="n">
        <v>1864410</v>
      </c>
      <c r="FT173" s="168">
        <f>IFERROR(FR173/(FS173*2.20462262185),0)</f>
        <v/>
      </c>
    </row>
    <row r="174">
      <c r="A174" s="164" t="inlineStr">
        <is>
          <t>Indonesia</t>
        </is>
      </c>
      <c r="B174" s="165">
        <f>SUM(I174,L174,O174,R174,U174,X174,AA174,AD174)</f>
        <v/>
      </c>
      <c r="C174" s="165">
        <f>SUM(J174,M174,P174,S174,V174,Y174,AB174,AE174)</f>
        <v/>
      </c>
      <c r="D174" s="166">
        <f>C174/1000000</f>
        <v/>
      </c>
      <c r="E174" s="166">
        <f>C174*2.20462262185/1000000</f>
        <v/>
      </c>
      <c r="F174" s="167">
        <f>IFERROR(B174/(C174/1000),0)</f>
        <v/>
      </c>
      <c r="G174" s="168">
        <f>IFERROR(B174/(C174*2.20462262185),0)</f>
        <v/>
      </c>
      <c r="L174" s="165" t="n">
        <v>20128</v>
      </c>
      <c r="M174" s="165" t="n">
        <v>50321</v>
      </c>
      <c r="N174" s="168">
        <f>IFERROR(L174/(M174*2.20462262185),0)</f>
        <v/>
      </c>
      <c r="O174" s="165" t="n">
        <v>139915</v>
      </c>
      <c r="P174" s="165" t="n">
        <v>201317</v>
      </c>
      <c r="Q174" s="168">
        <f>IFERROR(O174/(P174*2.20462262185),0)</f>
        <v/>
      </c>
      <c r="R174" s="165" t="n">
        <v>80185</v>
      </c>
      <c r="S174" s="165" t="n">
        <v>100000</v>
      </c>
      <c r="T174" s="168">
        <f>IFERROR(R174/(S174*2.20462262185),0)</f>
        <v/>
      </c>
      <c r="U174" s="165" t="n">
        <v>481110</v>
      </c>
      <c r="V174" s="165" t="n">
        <v>600000</v>
      </c>
      <c r="W174" s="168">
        <f>IFERROR(U174/(V174*2.20462262185),0)</f>
        <v/>
      </c>
      <c r="X174" s="165" t="n">
        <v>303207</v>
      </c>
      <c r="Y174" s="165" t="n">
        <v>414000</v>
      </c>
      <c r="Z174" s="168">
        <f>IFERROR(X174/(Y174*2.20462262185),0)</f>
        <v/>
      </c>
      <c r="AA174" s="165" t="n">
        <v>201646</v>
      </c>
      <c r="AB174" s="165" t="n">
        <v>331656</v>
      </c>
      <c r="AC174" s="168">
        <f>IFERROR(AA174/(AB174*2.20462262185),0)</f>
        <v/>
      </c>
      <c r="AD174" s="165" t="n">
        <v>78098</v>
      </c>
      <c r="AE174" s="165" t="n">
        <v>14012</v>
      </c>
      <c r="AF174" s="168">
        <f>IFERROR(AD174/(AE174*2.20462262185),0)</f>
        <v/>
      </c>
      <c r="AJ174" s="165" t="n">
        <v>783217</v>
      </c>
      <c r="AK174" s="165" t="n">
        <v>715000</v>
      </c>
      <c r="AL174" s="168">
        <f>IFERROR(AJ174/(AK174*2.20462262185),0)</f>
        <v/>
      </c>
      <c r="AM174" s="165" t="n">
        <v>950244</v>
      </c>
      <c r="AN174" s="165" t="n">
        <v>981316</v>
      </c>
      <c r="AO174" s="168">
        <f>IFERROR(AM174/(AN174*2.20462262185),0)</f>
        <v/>
      </c>
      <c r="AP174" s="165" t="n">
        <v>2026988</v>
      </c>
      <c r="AQ174" s="165" t="n">
        <v>2733950</v>
      </c>
      <c r="AR174" s="168">
        <f>IFERROR(AP174/(AQ174*2.20462262185),0)</f>
        <v/>
      </c>
      <c r="AS174" s="165" t="n">
        <v>1381478</v>
      </c>
      <c r="AT174" s="165" t="n">
        <v>1514000</v>
      </c>
      <c r="AU174" s="168">
        <f>IFERROR(AS174/(AT174*2.20462262185),0)</f>
        <v/>
      </c>
      <c r="AV174" s="165" t="n">
        <v>1359104</v>
      </c>
      <c r="AW174" s="165" t="n">
        <v>1710321</v>
      </c>
      <c r="AX174" s="168">
        <f>IFERROR(AV174/(AW174*2.20462262185),0)</f>
        <v/>
      </c>
      <c r="AY174" s="165" t="n">
        <v>180238</v>
      </c>
      <c r="AZ174" s="165" t="n">
        <v>200000</v>
      </c>
      <c r="BA174" s="168">
        <f>IFERROR(AY174/(AZ174*2.20462262185),0)</f>
        <v/>
      </c>
      <c r="BB174" s="165" t="n">
        <v>729273</v>
      </c>
      <c r="BC174" s="165" t="n">
        <v>744341</v>
      </c>
      <c r="BD174" s="168">
        <f>IFERROR(BB174/(BC174*2.20462262185),0)</f>
        <v/>
      </c>
      <c r="BE174" s="165" t="n">
        <v>1038106</v>
      </c>
      <c r="BF174" s="165" t="n">
        <v>1130986</v>
      </c>
      <c r="BG174" s="168">
        <f>IFERROR(BE174/(BF174*2.20462262185),0)</f>
        <v/>
      </c>
      <c r="BH174" s="165" t="n">
        <v>646235</v>
      </c>
      <c r="BI174" s="165" t="n">
        <v>701925</v>
      </c>
      <c r="BJ174" s="168">
        <f>IFERROR(BH174/(BI174*2.20462262185),0)</f>
        <v/>
      </c>
      <c r="BK174" s="165" t="n">
        <v>774515</v>
      </c>
      <c r="BL174" s="165" t="n">
        <v>820000</v>
      </c>
      <c r="BM174" s="168">
        <f>IFERROR(BK174/(BL174*2.20462262185),0)</f>
        <v/>
      </c>
      <c r="BN174" s="165" t="n">
        <v>396762</v>
      </c>
      <c r="BO174" s="165" t="n">
        <v>441410</v>
      </c>
      <c r="BP174" s="168">
        <f>IFERROR(BN174/(BO174*2.20462262185),0)</f>
        <v/>
      </c>
      <c r="BQ174" s="165" t="n">
        <v>546466</v>
      </c>
      <c r="BR174" s="165" t="n">
        <v>902000</v>
      </c>
      <c r="BS174" s="168">
        <f>IFERROR(BQ174/(BR174*2.20462262185),0)</f>
        <v/>
      </c>
      <c r="BT174" s="165" t="n">
        <v>497969</v>
      </c>
      <c r="BU174" s="165" t="n">
        <v>491000</v>
      </c>
      <c r="BV174" s="168">
        <f>IFERROR(BT174/(BU174*2.20462262185),0)</f>
        <v/>
      </c>
      <c r="BW174" s="165" t="n">
        <v>561391</v>
      </c>
      <c r="BX174" s="165" t="n">
        <v>506019</v>
      </c>
      <c r="BY174" s="168">
        <f>IFERROR(BW174/(BX174*2.20462262185),0)</f>
        <v/>
      </c>
      <c r="BZ174" s="165" t="n">
        <v>1444104</v>
      </c>
      <c r="CA174" s="165" t="n">
        <v>1369300</v>
      </c>
      <c r="CB174" s="168">
        <f>IFERROR(BZ174/(CA174*2.20462262185),0)</f>
        <v/>
      </c>
      <c r="CC174" s="165" t="n">
        <v>478323</v>
      </c>
      <c r="CD174" s="165" t="n">
        <v>500000</v>
      </c>
      <c r="CE174" s="168">
        <f>IFERROR(CC174/(CD174*2.20462262185),0)</f>
        <v/>
      </c>
      <c r="CF174" s="165" t="n">
        <v>133295</v>
      </c>
      <c r="CG174" s="165" t="n">
        <v>140000</v>
      </c>
      <c r="CH174" s="168">
        <f>IFERROR(CF174/(CG174*2.20462262185),0)</f>
        <v/>
      </c>
      <c r="CI174" s="165" t="n">
        <v>287466</v>
      </c>
      <c r="CJ174" s="165" t="n">
        <v>300000</v>
      </c>
      <c r="CK174" s="168">
        <f>IFERROR(CI174/(CJ174*2.20462262185),0)</f>
        <v/>
      </c>
      <c r="CL174" s="165" t="n">
        <v>539598</v>
      </c>
      <c r="CM174" s="165" t="n">
        <v>560000</v>
      </c>
      <c r="CN174" s="168">
        <f>IFERROR(CL174/(CM174*2.20462262185),0)</f>
        <v/>
      </c>
      <c r="CR174" s="165" t="n">
        <v>105856</v>
      </c>
      <c r="CS174" s="165" t="n">
        <v>120000</v>
      </c>
      <c r="CT174" s="168">
        <f>IFERROR(CR174/(CS174*2.20462262185),0)</f>
        <v/>
      </c>
      <c r="CU174" s="165" t="n">
        <v>595997</v>
      </c>
      <c r="CV174" s="165" t="n">
        <v>640000</v>
      </c>
      <c r="CW174" s="168">
        <f>IFERROR(CU174/(CV174*2.20462262185),0)</f>
        <v/>
      </c>
      <c r="DA174" s="165" t="n">
        <v>711885</v>
      </c>
      <c r="DB174" s="165" t="n">
        <v>720000</v>
      </c>
      <c r="DC174" s="168">
        <f>IFERROR(DA174/(DB174*2.20462262185),0)</f>
        <v/>
      </c>
      <c r="DG174" s="165" t="n">
        <v>122953</v>
      </c>
      <c r="DH174" s="165" t="n">
        <v>120000</v>
      </c>
      <c r="DI174" s="168">
        <f>IFERROR(DG174/(DH174*2.20462262185),0)</f>
        <v/>
      </c>
      <c r="DY174" s="165" t="n">
        <v>222159</v>
      </c>
      <c r="DZ174" s="165" t="n">
        <v>220000</v>
      </c>
      <c r="EA174" s="168">
        <f>IFERROR(DY174/(DZ174*2.20462262185),0)</f>
        <v/>
      </c>
      <c r="FL174" s="165" t="n">
        <v>20000</v>
      </c>
      <c r="FM174" s="165" t="n">
        <v>22380</v>
      </c>
      <c r="FN174" s="168">
        <f>IFERROR(FL174/(FM174*2.20462262185),0)</f>
        <v/>
      </c>
    </row>
    <row r="175">
      <c r="A175" s="169" t="inlineStr">
        <is>
          <t>Honduras</t>
        </is>
      </c>
      <c r="B175" s="165">
        <f>SUM(I175,L175,O175,R175,U175,X175,AA175,AD175)</f>
        <v/>
      </c>
      <c r="C175" s="165">
        <f>SUM(J175,M175,P175,S175,V175,Y175,AB175,AE175)</f>
        <v/>
      </c>
      <c r="D175" s="166">
        <f>C175/1000000</f>
        <v/>
      </c>
      <c r="E175" s="166">
        <f>C175*2.20462262185/1000000</f>
        <v/>
      </c>
      <c r="F175" s="167">
        <f>IFERROR(B175/(C175/1000),0)</f>
        <v/>
      </c>
      <c r="G175" s="168">
        <f>IFERROR(B175/(C175*2.20462262185),0)</f>
        <v/>
      </c>
      <c r="I175" s="165" t="n">
        <v>111882</v>
      </c>
      <c r="J175" s="165" t="n">
        <v>369914</v>
      </c>
      <c r="K175" s="168">
        <f>IFERROR(I175/(J175*2.20462262185),0)</f>
        <v/>
      </c>
      <c r="L175" s="165" t="n">
        <v>129578</v>
      </c>
      <c r="M175" s="165" t="n">
        <v>361036</v>
      </c>
      <c r="N175" s="168">
        <f>IFERROR(L175/(M175*2.20462262185),0)</f>
        <v/>
      </c>
      <c r="O175" s="165" t="n">
        <v>121077</v>
      </c>
      <c r="P175" s="165" t="n">
        <v>350931</v>
      </c>
      <c r="Q175" s="168">
        <f>IFERROR(O175/(P175*2.20462262185),0)</f>
        <v/>
      </c>
      <c r="R175" s="165" t="n">
        <v>75623</v>
      </c>
      <c r="S175" s="165" t="n">
        <v>191977</v>
      </c>
      <c r="T175" s="168">
        <f>IFERROR(R175/(S175*2.20462262185),0)</f>
        <v/>
      </c>
      <c r="U175" s="165" t="n">
        <v>51354</v>
      </c>
      <c r="V175" s="165" t="n">
        <v>138509</v>
      </c>
      <c r="W175" s="168">
        <f>IFERROR(U175/(V175*2.20462262185),0)</f>
        <v/>
      </c>
      <c r="X175" s="165" t="n">
        <v>53166</v>
      </c>
      <c r="Y175" s="165" t="n">
        <v>91281</v>
      </c>
      <c r="Z175" s="168">
        <f>IFERROR(X175/(Y175*2.20462262185),0)</f>
        <v/>
      </c>
      <c r="AA175" s="165" t="n">
        <v>50955</v>
      </c>
      <c r="AB175" s="165" t="n">
        <v>134781</v>
      </c>
      <c r="AC175" s="168">
        <f>IFERROR(AA175/(AB175*2.20462262185),0)</f>
        <v/>
      </c>
      <c r="AD175" s="165" t="n">
        <v>29191</v>
      </c>
      <c r="AE175" s="165" t="n">
        <v>54143</v>
      </c>
      <c r="AF175" s="168">
        <f>IFERROR(AD175/(AE175*2.20462262185),0)</f>
        <v/>
      </c>
      <c r="AG175" s="165" t="n">
        <v>84716</v>
      </c>
      <c r="AH175" s="165" t="n">
        <v>169471</v>
      </c>
      <c r="AI175" s="168">
        <f>IFERROR(AG175/(AH175*2.20462262185),0)</f>
        <v/>
      </c>
      <c r="AJ175" s="165" t="n">
        <v>82361</v>
      </c>
      <c r="AK175" s="165" t="n">
        <v>173242</v>
      </c>
      <c r="AL175" s="168">
        <f>IFERROR(AJ175/(AK175*2.20462262185),0)</f>
        <v/>
      </c>
      <c r="AM175" s="165" t="n">
        <v>172757</v>
      </c>
      <c r="AN175" s="165" t="n">
        <v>458252</v>
      </c>
      <c r="AO175" s="168">
        <f>IFERROR(AM175/(AN175*2.20462262185),0)</f>
        <v/>
      </c>
      <c r="AP175" s="165" t="n">
        <v>76632</v>
      </c>
      <c r="AQ175" s="165" t="n">
        <v>166472</v>
      </c>
      <c r="AR175" s="168">
        <f>IFERROR(AP175/(AQ175*2.20462262185),0)</f>
        <v/>
      </c>
      <c r="AS175" s="165" t="n">
        <v>423975</v>
      </c>
      <c r="AT175" s="165" t="n">
        <v>381276</v>
      </c>
      <c r="AU175" s="168">
        <f>IFERROR(AS175/(AT175*2.20462262185),0)</f>
        <v/>
      </c>
      <c r="AV175" s="165" t="n">
        <v>599692</v>
      </c>
      <c r="AW175" s="165" t="n">
        <v>676265</v>
      </c>
      <c r="AX175" s="168">
        <f>IFERROR(AV175/(AW175*2.20462262185),0)</f>
        <v/>
      </c>
      <c r="AY175" s="165" t="n">
        <v>640098</v>
      </c>
      <c r="AZ175" s="165" t="n">
        <v>643891</v>
      </c>
      <c r="BA175" s="168">
        <f>IFERROR(AY175/(AZ175*2.20462262185),0)</f>
        <v/>
      </c>
      <c r="BB175" s="165" t="n">
        <v>438519</v>
      </c>
      <c r="BC175" s="165" t="n">
        <v>349385</v>
      </c>
      <c r="BD175" s="168">
        <f>IFERROR(BB175/(BC175*2.20462262185),0)</f>
        <v/>
      </c>
      <c r="BE175" s="165" t="n">
        <v>53872</v>
      </c>
      <c r="BF175" s="165" t="n">
        <v>157023</v>
      </c>
      <c r="BG175" s="168">
        <f>IFERROR(BE175/(BF175*2.20462262185),0)</f>
        <v/>
      </c>
      <c r="DD175" s="165" t="n">
        <v>176171</v>
      </c>
      <c r="DE175" s="165" t="n">
        <v>139210</v>
      </c>
      <c r="DF175" s="168">
        <f>IFERROR(DD175/(DE175*2.20462262185),0)</f>
        <v/>
      </c>
      <c r="DG175" s="165" t="n">
        <v>674926</v>
      </c>
      <c r="DH175" s="165" t="n">
        <v>547091</v>
      </c>
      <c r="DI175" s="168">
        <f>IFERROR(DG175/(DH175*2.20462262185),0)</f>
        <v/>
      </c>
      <c r="DJ175" s="165" t="n">
        <v>572239</v>
      </c>
      <c r="DK175" s="165" t="n">
        <v>464210</v>
      </c>
      <c r="DL175" s="168">
        <f>IFERROR(DJ175/(DK175*2.20462262185),0)</f>
        <v/>
      </c>
      <c r="DM175" s="165" t="n">
        <v>326809</v>
      </c>
      <c r="DN175" s="165" t="n">
        <v>232020</v>
      </c>
      <c r="DO175" s="168">
        <f>IFERROR(DM175/(DN175*2.20462262185),0)</f>
        <v/>
      </c>
      <c r="DP175" s="165" t="n">
        <v>611812</v>
      </c>
      <c r="DQ175" s="165" t="n">
        <v>569338</v>
      </c>
      <c r="DR175" s="168">
        <f>IFERROR(DP175/(DQ175*2.20462262185),0)</f>
        <v/>
      </c>
      <c r="DS175" s="165" t="n">
        <v>743256</v>
      </c>
      <c r="DT175" s="165" t="n">
        <v>533570</v>
      </c>
      <c r="DU175" s="168">
        <f>IFERROR(DS175/(DT175*2.20462262185),0)</f>
        <v/>
      </c>
      <c r="DV175" s="165" t="n">
        <v>834570</v>
      </c>
      <c r="DW175" s="165" t="n">
        <v>602528</v>
      </c>
      <c r="DX175" s="168">
        <f>IFERROR(DV175/(DW175*2.20462262185),0)</f>
        <v/>
      </c>
      <c r="DY175" s="165" t="n">
        <v>180775</v>
      </c>
      <c r="DZ175" s="165" t="n">
        <v>162450</v>
      </c>
      <c r="EA175" s="168">
        <f>IFERROR(DY175/(DZ175*2.20462262185),0)</f>
        <v/>
      </c>
      <c r="EB175" s="165" t="n">
        <v>353540</v>
      </c>
      <c r="EC175" s="165" t="n">
        <v>232750</v>
      </c>
      <c r="ED175" s="168">
        <f>IFERROR(EB175/(EC175*2.20462262185),0)</f>
        <v/>
      </c>
      <c r="EE175" s="165" t="n">
        <v>1330751</v>
      </c>
      <c r="EF175" s="165" t="n">
        <v>900770</v>
      </c>
      <c r="EG175" s="168">
        <f>IFERROR(EE175/(EF175*2.20462262185),0)</f>
        <v/>
      </c>
      <c r="EH175" s="165" t="n">
        <v>258215</v>
      </c>
      <c r="EI175" s="165" t="n">
        <v>182600</v>
      </c>
      <c r="EJ175" s="168">
        <f>IFERROR(EH175/(EI175*2.20462262185),0)</f>
        <v/>
      </c>
    </row>
    <row r="176">
      <c r="A176" s="164" t="inlineStr">
        <is>
          <t>Portugal</t>
        </is>
      </c>
      <c r="B176" s="165">
        <f>SUM(I176,L176,O176,R176,U176,X176,AA176,AD176)</f>
        <v/>
      </c>
      <c r="C176" s="165">
        <f>SUM(J176,M176,P176,S176,V176,Y176,AB176,AE176)</f>
        <v/>
      </c>
      <c r="D176" s="166">
        <f>C176/1000000</f>
        <v/>
      </c>
      <c r="E176" s="166">
        <f>C176*2.20462262185/1000000</f>
        <v/>
      </c>
      <c r="F176" s="167">
        <f>IFERROR(B176/(C176/1000),0)</f>
        <v/>
      </c>
      <c r="G176" s="168">
        <f>IFERROR(B176/(C176*2.20462262185),0)</f>
        <v/>
      </c>
      <c r="L176" s="165" t="n">
        <v>51618</v>
      </c>
      <c r="M176" s="165" t="n">
        <v>24200</v>
      </c>
      <c r="N176" s="168">
        <f>IFERROR(L176/(M176*2.20462262185),0)</f>
        <v/>
      </c>
      <c r="O176" s="165" t="n">
        <v>170560</v>
      </c>
      <c r="P176" s="165" t="n">
        <v>96800</v>
      </c>
      <c r="Q176" s="168">
        <f>IFERROR(O176/(P176*2.20462262185),0)</f>
        <v/>
      </c>
      <c r="R176" s="165" t="n">
        <v>296854</v>
      </c>
      <c r="S176" s="165" t="n">
        <v>168300</v>
      </c>
      <c r="T176" s="168">
        <f>IFERROR(R176/(S176*2.20462262185),0)</f>
        <v/>
      </c>
      <c r="U176" s="165" t="n">
        <v>540217</v>
      </c>
      <c r="V176" s="165" t="n">
        <v>290829</v>
      </c>
      <c r="W176" s="168">
        <f>IFERROR(U176/(V176*2.20462262185),0)</f>
        <v/>
      </c>
      <c r="X176" s="165" t="n">
        <v>955830</v>
      </c>
      <c r="Y176" s="165" t="n">
        <v>459800</v>
      </c>
      <c r="Z176" s="168">
        <f>IFERROR(X176/(Y176*2.20462262185),0)</f>
        <v/>
      </c>
      <c r="AA176" s="165" t="n">
        <v>192394</v>
      </c>
      <c r="AB176" s="165" t="n">
        <v>96800</v>
      </c>
      <c r="AC176" s="168">
        <f>IFERROR(AA176/(AB176*2.20462262185),0)</f>
        <v/>
      </c>
      <c r="AD176" s="165" t="n">
        <v>175788</v>
      </c>
      <c r="AE176" s="165" t="n">
        <v>88019</v>
      </c>
      <c r="AF176" s="168">
        <f>IFERROR(AD176/(AE176*2.20462262185),0)</f>
        <v/>
      </c>
      <c r="AJ176" s="165" t="n">
        <v>256405</v>
      </c>
      <c r="AK176" s="165" t="n">
        <v>142600</v>
      </c>
      <c r="AL176" s="168">
        <f>IFERROR(AJ176/(AK176*2.20462262185),0)</f>
        <v/>
      </c>
      <c r="AM176" s="165" t="n">
        <v>43591</v>
      </c>
      <c r="AN176" s="165" t="n">
        <v>24200</v>
      </c>
      <c r="AO176" s="168">
        <f>IFERROR(AM176/(AN176*2.20462262185),0)</f>
        <v/>
      </c>
      <c r="AY176" s="165" t="n">
        <v>172896</v>
      </c>
      <c r="AZ176" s="165" t="n">
        <v>86900</v>
      </c>
      <c r="BA176" s="168">
        <f>IFERROR(AY176/(AZ176*2.20462262185),0)</f>
        <v/>
      </c>
      <c r="BB176" s="165" t="n">
        <v>294030</v>
      </c>
      <c r="BC176" s="165" t="n">
        <v>145200</v>
      </c>
      <c r="BD176" s="168">
        <f>IFERROR(BB176/(BC176*2.20462262185),0)</f>
        <v/>
      </c>
      <c r="BE176" s="165" t="n">
        <v>260010</v>
      </c>
      <c r="BF176" s="165" t="n">
        <v>113066</v>
      </c>
      <c r="BG176" s="168">
        <f>IFERROR(BE176/(BF176*2.20462262185),0)</f>
        <v/>
      </c>
      <c r="BH176" s="165" t="n">
        <v>340743</v>
      </c>
      <c r="BI176" s="165" t="n">
        <v>165057</v>
      </c>
      <c r="BJ176" s="168">
        <f>IFERROR(BH176/(BI176*2.20462262185),0)</f>
        <v/>
      </c>
      <c r="BK176" s="165" t="n">
        <v>235596</v>
      </c>
      <c r="BL176" s="165" t="n">
        <v>123200</v>
      </c>
      <c r="BM176" s="168">
        <f>IFERROR(BK176/(BL176*2.20462262185),0)</f>
        <v/>
      </c>
      <c r="BN176" s="165" t="n">
        <v>535832</v>
      </c>
      <c r="BO176" s="165" t="n">
        <v>272800</v>
      </c>
      <c r="BP176" s="168">
        <f>IFERROR(BN176/(BO176*2.20462262185),0)</f>
        <v/>
      </c>
      <c r="BT176" s="165" t="n">
        <v>242880</v>
      </c>
      <c r="BU176" s="165" t="n">
        <v>122100</v>
      </c>
      <c r="BV176" s="168">
        <f>IFERROR(BT176/(BU176*2.20462262185),0)</f>
        <v/>
      </c>
      <c r="BZ176" s="165" t="n">
        <v>609569</v>
      </c>
      <c r="CA176" s="165" t="n">
        <v>293800</v>
      </c>
      <c r="CB176" s="168">
        <f>IFERROR(BZ176/(CA176*2.20462262185),0)</f>
        <v/>
      </c>
      <c r="CC176" s="165" t="n">
        <v>475562</v>
      </c>
      <c r="CD176" s="165" t="n">
        <v>238000</v>
      </c>
      <c r="CE176" s="168">
        <f>IFERROR(CC176/(CD176*2.20462262185),0)</f>
        <v/>
      </c>
      <c r="CF176" s="165" t="n">
        <v>340694</v>
      </c>
      <c r="CG176" s="165" t="n">
        <v>155819</v>
      </c>
      <c r="CH176" s="168">
        <f>IFERROR(CF176/(CG176*2.20462262185),0)</f>
        <v/>
      </c>
      <c r="CI176" s="165" t="n">
        <v>473811</v>
      </c>
      <c r="CJ176" s="165" t="n">
        <v>220607</v>
      </c>
      <c r="CK176" s="168">
        <f>IFERROR(CI176/(CJ176*2.20462262185),0)</f>
        <v/>
      </c>
      <c r="CL176" s="165" t="n">
        <v>337003</v>
      </c>
      <c r="CM176" s="165" t="n">
        <v>143400</v>
      </c>
      <c r="CN176" s="168">
        <f>IFERROR(CL176/(CM176*2.20462262185),0)</f>
        <v/>
      </c>
      <c r="CO176" s="165" t="n">
        <v>484552</v>
      </c>
      <c r="CP176" s="165" t="n">
        <v>224600</v>
      </c>
      <c r="CQ176" s="168">
        <f>IFERROR(CO176/(CP176*2.20462262185),0)</f>
        <v/>
      </c>
      <c r="CR176" s="165" t="n">
        <v>229970</v>
      </c>
      <c r="CS176" s="165" t="n">
        <v>91150</v>
      </c>
      <c r="CT176" s="168">
        <f>IFERROR(CR176/(CS176*2.20462262185),0)</f>
        <v/>
      </c>
      <c r="CU176" s="165" t="n">
        <v>216614</v>
      </c>
      <c r="CV176" s="165" t="n">
        <v>52650</v>
      </c>
      <c r="CW176" s="168">
        <f>IFERROR(CU176/(CV176*2.20462262185),0)</f>
        <v/>
      </c>
      <c r="CX176" s="165" t="n">
        <v>406226</v>
      </c>
      <c r="CY176" s="165" t="n">
        <v>97200</v>
      </c>
      <c r="CZ176" s="168">
        <f>IFERROR(CX176/(CY176*2.20462262185),0)</f>
        <v/>
      </c>
      <c r="DA176" s="165" t="n">
        <v>54077</v>
      </c>
      <c r="DB176" s="165" t="n">
        <v>28600</v>
      </c>
      <c r="DC176" s="168">
        <f>IFERROR(DA176/(DB176*2.20462262185),0)</f>
        <v/>
      </c>
      <c r="EH176" s="165" t="n">
        <v>920</v>
      </c>
      <c r="EI176" s="165" t="n">
        <v>200</v>
      </c>
      <c r="EJ176" s="168">
        <f>IFERROR(EH176/(EI176*2.20462262185),0)</f>
        <v/>
      </c>
      <c r="EK176" s="165" t="n">
        <v>57800</v>
      </c>
      <c r="EL176" s="165" t="n">
        <v>20000</v>
      </c>
      <c r="EM176" s="168">
        <f>IFERROR(EK176/(EL176*2.20462262185),0)</f>
        <v/>
      </c>
      <c r="FF176" s="165" t="n">
        <v>110800</v>
      </c>
      <c r="FG176" s="165" t="n">
        <v>40000</v>
      </c>
      <c r="FH176" s="168">
        <f>IFERROR(FF176/(FG176*2.20462262185),0)</f>
        <v/>
      </c>
      <c r="FR176" s="165" t="n">
        <v>53000</v>
      </c>
      <c r="FS176" s="165" t="n">
        <v>20000</v>
      </c>
      <c r="FT176" s="168">
        <f>IFERROR(FR176/(FS176*2.20462262185),0)</f>
        <v/>
      </c>
    </row>
    <row r="177">
      <c r="A177" s="164" t="inlineStr">
        <is>
          <t>Egypt</t>
        </is>
      </c>
      <c r="B177" s="165">
        <f>SUM(I177,L177,O177,R177,U177,X177,AA177,AD177)</f>
        <v/>
      </c>
      <c r="C177" s="165">
        <f>SUM(J177,M177,P177,S177,V177,Y177,AB177,AE177)</f>
        <v/>
      </c>
      <c r="D177" s="166">
        <f>C177/1000000</f>
        <v/>
      </c>
      <c r="E177" s="166">
        <f>C177*2.20462262185/1000000</f>
        <v/>
      </c>
      <c r="F177" s="167">
        <f>IFERROR(B177/(C177/1000),0)</f>
        <v/>
      </c>
      <c r="G177" s="168">
        <f>IFERROR(B177/(C177*2.20462262185),0)</f>
        <v/>
      </c>
      <c r="U177" s="165" t="n">
        <v>328319</v>
      </c>
      <c r="V177" s="165" t="n">
        <v>375000</v>
      </c>
      <c r="W177" s="168">
        <f>IFERROR(U177/(V177*2.20462262185),0)</f>
        <v/>
      </c>
      <c r="X177" s="165" t="n">
        <v>401423</v>
      </c>
      <c r="Y177" s="165" t="n">
        <v>425000</v>
      </c>
      <c r="Z177" s="168">
        <f>IFERROR(X177/(Y177*2.20462262185),0)</f>
        <v/>
      </c>
      <c r="AA177" s="165" t="n">
        <v>104950</v>
      </c>
      <c r="AB177" s="165" t="n">
        <v>125000</v>
      </c>
      <c r="AC177" s="168">
        <f>IFERROR(AA177/(AB177*2.20462262185),0)</f>
        <v/>
      </c>
      <c r="AD177" s="165" t="n">
        <v>116370</v>
      </c>
      <c r="AE177" s="165" t="n">
        <v>125000</v>
      </c>
      <c r="AF177" s="168">
        <f>IFERROR(AD177/(AE177*2.20462262185),0)</f>
        <v/>
      </c>
      <c r="AJ177" s="165" t="n">
        <v>164197</v>
      </c>
      <c r="AK177" s="165" t="n">
        <v>146150</v>
      </c>
      <c r="AL177" s="168">
        <f>IFERROR(AJ177/(AK177*2.20462262185),0)</f>
        <v/>
      </c>
      <c r="CI177" s="165" t="n">
        <v>61477</v>
      </c>
      <c r="CJ177" s="165" t="n">
        <v>40050</v>
      </c>
      <c r="CK177" s="168">
        <f>IFERROR(CI177/(CJ177*2.20462262185),0)</f>
        <v/>
      </c>
      <c r="EK177" s="165" t="n">
        <v>43599</v>
      </c>
      <c r="EL177" s="165" t="n">
        <v>9864</v>
      </c>
      <c r="EM177" s="168">
        <f>IFERROR(EK177/(EL177*2.20462262185),0)</f>
        <v/>
      </c>
      <c r="EZ177" s="165" t="n">
        <v>74991</v>
      </c>
      <c r="FA177" s="165" t="n">
        <v>18155</v>
      </c>
      <c r="FB177" s="168">
        <f>IFERROR(EZ177/(FA177*2.20462262185),0)</f>
        <v/>
      </c>
      <c r="FL177" s="165" t="n">
        <v>38754</v>
      </c>
      <c r="FM177" s="165" t="n">
        <v>9861</v>
      </c>
      <c r="FN177" s="168">
        <f>IFERROR(FL177/(FM177*2.20462262185),0)</f>
        <v/>
      </c>
    </row>
    <row r="178">
      <c r="A178" s="164" t="inlineStr">
        <is>
          <t>Turkey</t>
        </is>
      </c>
      <c r="B178" s="165">
        <f>SUM(I178,L178,O178,R178,U178,X178,AA178,AD178)</f>
        <v/>
      </c>
      <c r="C178" s="165">
        <f>SUM(J178,M178,P178,S178,V178,Y178,AB178,AE178)</f>
        <v/>
      </c>
      <c r="D178" s="166">
        <f>C178/1000000</f>
        <v/>
      </c>
      <c r="E178" s="166">
        <f>C178*2.20462262185/1000000</f>
        <v/>
      </c>
      <c r="F178" s="167">
        <f>IFERROR(B178/(C178/1000),0)</f>
        <v/>
      </c>
      <c r="G178" s="168">
        <f>IFERROR(B178/(C178*2.20462262185),0)</f>
        <v/>
      </c>
      <c r="L178" s="165" t="n">
        <v>357076</v>
      </c>
      <c r="M178" s="165" t="n">
        <v>300750</v>
      </c>
      <c r="N178" s="168">
        <f>IFERROR(L178/(M178*2.20462262185),0)</f>
        <v/>
      </c>
      <c r="O178" s="165" t="n">
        <v>826000</v>
      </c>
      <c r="P178" s="165" t="n">
        <v>700000</v>
      </c>
      <c r="Q178" s="168">
        <f>IFERROR(O178/(P178*2.20462262185),0)</f>
        <v/>
      </c>
      <c r="U178" s="165" t="n">
        <v>3094</v>
      </c>
      <c r="V178" s="165" t="n">
        <v>758</v>
      </c>
      <c r="W178" s="168">
        <f>IFERROR(U178/(V178*2.20462262185),0)</f>
        <v/>
      </c>
      <c r="AM178" s="165" t="n">
        <v>49600</v>
      </c>
      <c r="AN178" s="165" t="n">
        <v>40000</v>
      </c>
      <c r="AO178" s="168">
        <f>IFERROR(AM178/(AN178*2.20462262185),0)</f>
        <v/>
      </c>
      <c r="AS178" s="165" t="n">
        <v>100000</v>
      </c>
      <c r="AT178" s="165" t="n">
        <v>44600</v>
      </c>
      <c r="AU178" s="168">
        <f>IFERROR(AS178/(AT178*2.20462262185),0)</f>
        <v/>
      </c>
      <c r="BB178" s="165" t="n">
        <v>298080</v>
      </c>
      <c r="BC178" s="165" t="n">
        <v>253000</v>
      </c>
      <c r="BD178" s="168">
        <f>IFERROR(BB178/(BC178*2.20462262185),0)</f>
        <v/>
      </c>
      <c r="BK178" s="165" t="n">
        <v>28290</v>
      </c>
      <c r="BL178" s="165" t="n">
        <v>23000</v>
      </c>
      <c r="BM178" s="168">
        <f>IFERROR(BK178/(BL178*2.20462262185),0)</f>
        <v/>
      </c>
      <c r="BQ178" s="165" t="n">
        <v>4900</v>
      </c>
      <c r="BR178" s="165" t="n">
        <v>3500</v>
      </c>
      <c r="BS178" s="168">
        <f>IFERROR(BQ178/(BR178*2.20462262185),0)</f>
        <v/>
      </c>
      <c r="BT178" s="165" t="n">
        <v>4539</v>
      </c>
      <c r="BU178" s="165" t="n">
        <v>2000</v>
      </c>
      <c r="BV178" s="168">
        <f>IFERROR(BT178/(BU178*2.20462262185),0)</f>
        <v/>
      </c>
      <c r="BW178" s="165" t="n">
        <v>2038</v>
      </c>
      <c r="BX178" s="165" t="n">
        <v>2200</v>
      </c>
      <c r="BY178" s="168">
        <f>IFERROR(BW178/(BX178*2.20462262185),0)</f>
        <v/>
      </c>
      <c r="CF178" s="165" t="n">
        <v>5800</v>
      </c>
      <c r="CG178" s="165" t="n">
        <v>2000</v>
      </c>
      <c r="CH178" s="168">
        <f>IFERROR(CF178/(CG178*2.20462262185),0)</f>
        <v/>
      </c>
      <c r="CI178" s="165" t="n">
        <v>1179</v>
      </c>
      <c r="CJ178" s="165" t="n">
        <v>1100</v>
      </c>
      <c r="CK178" s="168">
        <f>IFERROR(CI178/(CJ178*2.20462262185),0)</f>
        <v/>
      </c>
      <c r="CO178" s="165" t="n">
        <v>2362</v>
      </c>
      <c r="CP178" s="165" t="n">
        <v>1253</v>
      </c>
      <c r="CQ178" s="168">
        <f>IFERROR(CO178/(CP178*2.20462262185),0)</f>
        <v/>
      </c>
      <c r="CX178" s="165" t="n">
        <v>16468</v>
      </c>
      <c r="CY178" s="165" t="n">
        <v>16422</v>
      </c>
      <c r="CZ178" s="168">
        <f>IFERROR(CX178/(CY178*2.20462262185),0)</f>
        <v/>
      </c>
      <c r="DA178" s="165" t="n">
        <v>23749</v>
      </c>
      <c r="DB178" s="165" t="n">
        <v>18700</v>
      </c>
      <c r="DC178" s="168">
        <f>IFERROR(DA178/(DB178*2.20462262185),0)</f>
        <v/>
      </c>
      <c r="DD178" s="165" t="n">
        <v>660660</v>
      </c>
      <c r="DE178" s="165" t="n">
        <v>508200</v>
      </c>
      <c r="DF178" s="168">
        <f>IFERROR(DD178/(DE178*2.20462262185),0)</f>
        <v/>
      </c>
      <c r="EE178" s="165" t="n">
        <v>27353</v>
      </c>
      <c r="EF178" s="165" t="n">
        <v>19000</v>
      </c>
      <c r="EG178" s="168">
        <f>IFERROR(EE178/(EF178*2.20462262185),0)</f>
        <v/>
      </c>
      <c r="EK178" s="165" t="n">
        <v>209050</v>
      </c>
      <c r="EL178" s="165" t="n">
        <v>114000</v>
      </c>
      <c r="EM178" s="168">
        <f>IFERROR(EK178/(EL178*2.20462262185),0)</f>
        <v/>
      </c>
      <c r="EN178" s="165" t="n">
        <v>20355</v>
      </c>
      <c r="EO178" s="165" t="n">
        <v>2950</v>
      </c>
      <c r="EP178" s="168">
        <f>IFERROR(EN178/(EO178*2.20462262185),0)</f>
        <v/>
      </c>
      <c r="ET178" s="165" t="n">
        <v>6300</v>
      </c>
      <c r="EU178" s="165" t="n">
        <v>1000</v>
      </c>
      <c r="EV178" s="168">
        <f>IFERROR(ET178/(EU178*2.20462262185),0)</f>
        <v/>
      </c>
      <c r="FC178" s="165" t="n">
        <v>83908</v>
      </c>
      <c r="FD178" s="165" t="n">
        <v>6000</v>
      </c>
      <c r="FE178" s="168">
        <f>IFERROR(FC178/(FD178*2.20462262185),0)</f>
        <v/>
      </c>
      <c r="FR178" s="165" t="n">
        <v>2420</v>
      </c>
      <c r="FS178" s="165" t="n">
        <v>2</v>
      </c>
      <c r="FT178" s="168">
        <f>IFERROR(FR178/(FS178*2.20462262185),0)</f>
        <v/>
      </c>
    </row>
    <row r="179">
      <c r="A179" s="164" t="inlineStr">
        <is>
          <t>China</t>
        </is>
      </c>
      <c r="B179" s="165">
        <f>SUM(I179,L179,O179,R179,U179,X179,AA179,AD179)</f>
        <v/>
      </c>
      <c r="C179" s="165">
        <f>SUM(J179,M179,P179,S179,V179,Y179,AB179,AE179)</f>
        <v/>
      </c>
      <c r="D179" s="166">
        <f>C179/1000000</f>
        <v/>
      </c>
      <c r="E179" s="166">
        <f>C179*2.20462262185/1000000</f>
        <v/>
      </c>
      <c r="F179" s="167">
        <f>IFERROR(B179/(C179/1000),0)</f>
        <v/>
      </c>
      <c r="G179" s="168">
        <f>IFERROR(B179/(C179*2.20462262185),0)</f>
        <v/>
      </c>
      <c r="I179" s="165" t="n">
        <v>22370</v>
      </c>
      <c r="J179" s="165" t="n">
        <v>73776</v>
      </c>
      <c r="K179" s="168">
        <f>IFERROR(I179/(J179*2.20462262185),0)</f>
        <v/>
      </c>
      <c r="L179" s="165" t="n">
        <v>23089</v>
      </c>
      <c r="M179" s="165" t="n">
        <v>74334</v>
      </c>
      <c r="N179" s="168">
        <f>IFERROR(L179/(M179*2.20462262185),0)</f>
        <v/>
      </c>
      <c r="O179" s="165" t="n">
        <v>290702</v>
      </c>
      <c r="P179" s="165" t="n">
        <v>835282</v>
      </c>
      <c r="Q179" s="168">
        <f>IFERROR(O179/(P179*2.20462262185),0)</f>
        <v/>
      </c>
      <c r="R179" s="165" t="n">
        <v>2022</v>
      </c>
      <c r="S179" s="165" t="n">
        <v>49</v>
      </c>
      <c r="T179" s="168">
        <f>IFERROR(R179/(S179*2.20462262185),0)</f>
        <v/>
      </c>
      <c r="U179" s="165" t="n">
        <v>3594</v>
      </c>
      <c r="V179" s="165" t="n">
        <v>2900</v>
      </c>
      <c r="W179" s="168">
        <f>IFERROR(U179/(V179*2.20462262185),0)</f>
        <v/>
      </c>
      <c r="X179" s="165" t="n">
        <v>4900</v>
      </c>
      <c r="Y179" s="165" t="n">
        <v>1804</v>
      </c>
      <c r="Z179" s="168">
        <f>IFERROR(X179/(Y179*2.20462262185),0)</f>
        <v/>
      </c>
      <c r="AD179" s="165" t="n">
        <v>2033</v>
      </c>
      <c r="AE179" s="165" t="n">
        <v>5</v>
      </c>
      <c r="AF179" s="168">
        <f>IFERROR(AD179/(AE179*2.20462262185),0)</f>
        <v/>
      </c>
      <c r="AG179" s="165" t="n">
        <v>1819</v>
      </c>
      <c r="AH179" s="165" t="n">
        <v>4</v>
      </c>
      <c r="AI179" s="168">
        <f>IFERROR(AG179/(AH179*2.20462262185),0)</f>
        <v/>
      </c>
      <c r="AJ179" s="165" t="n">
        <v>787</v>
      </c>
      <c r="AK179" s="165" t="n">
        <v>2</v>
      </c>
      <c r="AL179" s="168">
        <f>IFERROR(AJ179/(AK179*2.20462262185),0)</f>
        <v/>
      </c>
      <c r="AM179" s="165" t="n">
        <v>8788</v>
      </c>
      <c r="AN179" s="165" t="n">
        <v>5220</v>
      </c>
      <c r="AO179" s="168">
        <f>IFERROR(AM179/(AN179*2.20462262185),0)</f>
        <v/>
      </c>
      <c r="AP179" s="165" t="n">
        <v>1801</v>
      </c>
      <c r="AQ179" s="165" t="n">
        <v>5</v>
      </c>
      <c r="AR179" s="168">
        <f>IFERROR(AP179/(AQ179*2.20462262185),0)</f>
        <v/>
      </c>
      <c r="AS179" s="165" t="n">
        <v>3447</v>
      </c>
      <c r="AT179" s="165" t="n">
        <v>3257</v>
      </c>
      <c r="AU179" s="168">
        <f>IFERROR(AS179/(AT179*2.20462262185),0)</f>
        <v/>
      </c>
      <c r="AV179" s="165" t="n">
        <v>5414</v>
      </c>
      <c r="AW179" s="165" t="n">
        <v>2906</v>
      </c>
      <c r="AX179" s="168">
        <f>IFERROR(AV179/(AW179*2.20462262185),0)</f>
        <v/>
      </c>
      <c r="AY179" s="165" t="n">
        <v>94453</v>
      </c>
      <c r="AZ179" s="165" t="n">
        <v>21994</v>
      </c>
      <c r="BA179" s="168">
        <f>IFERROR(AY179/(AZ179*2.20462262185),0)</f>
        <v/>
      </c>
      <c r="BB179" s="165" t="n">
        <v>952</v>
      </c>
      <c r="BC179" s="165" t="n">
        <v>3</v>
      </c>
      <c r="BD179" s="168">
        <f>IFERROR(BB179/(BC179*2.20462262185),0)</f>
        <v/>
      </c>
      <c r="BE179" s="165" t="n">
        <v>11670</v>
      </c>
      <c r="BF179" s="165" t="n">
        <v>8068</v>
      </c>
      <c r="BG179" s="168">
        <f>IFERROR(BE179/(BF179*2.20462262185),0)</f>
        <v/>
      </c>
      <c r="BH179" s="165" t="n">
        <v>8893</v>
      </c>
      <c r="BI179" s="165" t="n">
        <v>2634</v>
      </c>
      <c r="BJ179" s="168">
        <f>IFERROR(BH179/(BI179*2.20462262185),0)</f>
        <v/>
      </c>
      <c r="BN179" s="165" t="n">
        <v>41886</v>
      </c>
      <c r="BO179" s="165" t="n">
        <v>6366</v>
      </c>
      <c r="BP179" s="168">
        <f>IFERROR(BN179/(BO179*2.20462262185),0)</f>
        <v/>
      </c>
      <c r="BQ179" s="165" t="n">
        <v>35406</v>
      </c>
      <c r="BR179" s="165" t="n">
        <v>15487</v>
      </c>
      <c r="BS179" s="168">
        <f>IFERROR(BQ179/(BR179*2.20462262185),0)</f>
        <v/>
      </c>
      <c r="BT179" s="165" t="n">
        <v>23736</v>
      </c>
      <c r="BU179" s="165" t="n">
        <v>16779</v>
      </c>
      <c r="BV179" s="168">
        <f>IFERROR(BT179/(BU179*2.20462262185),0)</f>
        <v/>
      </c>
      <c r="BW179" s="165" t="n">
        <v>4696</v>
      </c>
      <c r="BX179" s="165" t="n">
        <v>2274</v>
      </c>
      <c r="BY179" s="168">
        <f>IFERROR(BW179/(BX179*2.20462262185),0)</f>
        <v/>
      </c>
      <c r="BZ179" s="165" t="n">
        <v>49588</v>
      </c>
      <c r="CA179" s="165" t="n">
        <v>5975</v>
      </c>
      <c r="CB179" s="168">
        <f>IFERROR(BZ179/(CA179*2.20462262185),0)</f>
        <v/>
      </c>
      <c r="CC179" s="165" t="n">
        <v>12579</v>
      </c>
      <c r="CD179" s="165" t="n">
        <v>5552</v>
      </c>
      <c r="CE179" s="168">
        <f>IFERROR(CC179/(CD179*2.20462262185),0)</f>
        <v/>
      </c>
      <c r="CF179" s="165" t="n">
        <v>2379</v>
      </c>
      <c r="CG179" s="165" t="n">
        <v>1454</v>
      </c>
      <c r="CH179" s="168">
        <f>IFERROR(CF179/(CG179*2.20462262185),0)</f>
        <v/>
      </c>
      <c r="CI179" s="165" t="n">
        <v>3499</v>
      </c>
      <c r="CJ179" s="165" t="n">
        <v>2214</v>
      </c>
      <c r="CK179" s="168">
        <f>IFERROR(CI179/(CJ179*2.20462262185),0)</f>
        <v/>
      </c>
      <c r="CL179" s="165" t="n">
        <v>32744</v>
      </c>
      <c r="CM179" s="165" t="n">
        <v>23055</v>
      </c>
      <c r="CN179" s="168">
        <f>IFERROR(CL179/(CM179*2.20462262185),0)</f>
        <v/>
      </c>
      <c r="CO179" s="165" t="n">
        <v>6426</v>
      </c>
      <c r="CP179" s="165" t="n">
        <v>154</v>
      </c>
      <c r="CQ179" s="168">
        <f>IFERROR(CO179/(CP179*2.20462262185),0)</f>
        <v/>
      </c>
      <c r="CU179" s="165" t="n">
        <v>1154</v>
      </c>
      <c r="CV179" s="165" t="n">
        <v>3</v>
      </c>
      <c r="CW179" s="168">
        <f>IFERROR(CU179/(CV179*2.20462262185),0)</f>
        <v/>
      </c>
      <c r="CX179" s="165" t="n">
        <v>1754</v>
      </c>
      <c r="CY179" s="165" t="n">
        <v>53</v>
      </c>
      <c r="CZ179" s="168">
        <f>IFERROR(CX179/(CY179*2.20462262185),0)</f>
        <v/>
      </c>
      <c r="DA179" s="165" t="n">
        <v>400</v>
      </c>
      <c r="DB179" s="165" t="n">
        <v>1150</v>
      </c>
      <c r="DC179" s="168">
        <f>IFERROR(DA179/(DB179*2.20462262185),0)</f>
        <v/>
      </c>
      <c r="DD179" s="165" t="n">
        <v>1952</v>
      </c>
      <c r="DE179" s="165" t="n">
        <v>1503</v>
      </c>
      <c r="DF179" s="168">
        <f>IFERROR(DD179/(DE179*2.20462262185),0)</f>
        <v/>
      </c>
      <c r="DG179" s="165" t="n">
        <v>5804</v>
      </c>
      <c r="DH179" s="165" t="n">
        <v>425</v>
      </c>
      <c r="DI179" s="168">
        <f>IFERROR(DG179/(DH179*2.20462262185),0)</f>
        <v/>
      </c>
      <c r="DJ179" s="165" t="n">
        <v>13611</v>
      </c>
      <c r="DK179" s="165" t="n">
        <v>3258</v>
      </c>
      <c r="DL179" s="168">
        <f>IFERROR(DJ179/(DK179*2.20462262185),0)</f>
        <v/>
      </c>
      <c r="DM179" s="165" t="n">
        <v>26145</v>
      </c>
      <c r="DN179" s="165" t="n">
        <v>13677</v>
      </c>
      <c r="DO179" s="168">
        <f>IFERROR(DM179/(DN179*2.20462262185),0)</f>
        <v/>
      </c>
      <c r="DS179" s="165" t="n">
        <v>12255</v>
      </c>
      <c r="DT179" s="165" t="n">
        <v>4555</v>
      </c>
      <c r="DU179" s="168">
        <f>IFERROR(DS179/(DT179*2.20462262185),0)</f>
        <v/>
      </c>
      <c r="DV179" s="165" t="n">
        <v>262</v>
      </c>
      <c r="DW179" s="165" t="n">
        <v>160</v>
      </c>
      <c r="DX179" s="168">
        <f>IFERROR(DV179/(DW179*2.20462262185),0)</f>
        <v/>
      </c>
      <c r="DY179" s="165" t="n">
        <v>15762</v>
      </c>
      <c r="DZ179" s="165" t="n">
        <v>3307</v>
      </c>
      <c r="EA179" s="168">
        <f>IFERROR(DY179/(DZ179*2.20462262185),0)</f>
        <v/>
      </c>
      <c r="EB179" s="165" t="n">
        <v>1200</v>
      </c>
      <c r="EC179" s="165" t="n">
        <v>300</v>
      </c>
      <c r="ED179" s="168">
        <f>IFERROR(EB179/(EC179*2.20462262185),0)</f>
        <v/>
      </c>
      <c r="EE179" s="165" t="n">
        <v>1793</v>
      </c>
      <c r="EF179" s="165" t="n">
        <v>5</v>
      </c>
      <c r="EG179" s="168">
        <f>IFERROR(EE179/(EF179*2.20462262185),0)</f>
        <v/>
      </c>
      <c r="EH179" s="165" t="n">
        <v>2815</v>
      </c>
      <c r="EI179" s="165" t="n">
        <v>718</v>
      </c>
      <c r="EJ179" s="168">
        <f>IFERROR(EH179/(EI179*2.20462262185),0)</f>
        <v/>
      </c>
      <c r="EK179" s="165" t="n">
        <v>7997</v>
      </c>
      <c r="EL179" s="165" t="n">
        <v>4007</v>
      </c>
      <c r="EM179" s="168">
        <f>IFERROR(EK179/(EL179*2.20462262185),0)</f>
        <v/>
      </c>
      <c r="EN179" s="165" t="n">
        <v>4736</v>
      </c>
      <c r="EO179" s="165" t="n">
        <v>600</v>
      </c>
      <c r="EP179" s="168">
        <f>IFERROR(EN179/(EO179*2.20462262185),0)</f>
        <v/>
      </c>
      <c r="EQ179" s="165" t="n">
        <v>92901</v>
      </c>
      <c r="ER179" s="165" t="n">
        <v>62897</v>
      </c>
      <c r="ES179" s="168">
        <f>IFERROR(EQ179/(ER179*2.20462262185),0)</f>
        <v/>
      </c>
      <c r="EW179" s="165" t="n">
        <v>13632</v>
      </c>
      <c r="EX179" s="165" t="n">
        <v>4158</v>
      </c>
      <c r="EY179" s="168">
        <f>IFERROR(EW179/(EX179*2.20462262185),0)</f>
        <v/>
      </c>
      <c r="EZ179" s="165" t="n">
        <v>17290</v>
      </c>
      <c r="FA179" s="165" t="n">
        <v>983</v>
      </c>
      <c r="FB179" s="168">
        <f>IFERROR(EZ179/(FA179*2.20462262185),0)</f>
        <v/>
      </c>
      <c r="FC179" s="165" t="n">
        <v>8181</v>
      </c>
      <c r="FD179" s="165" t="n">
        <v>10000</v>
      </c>
      <c r="FE179" s="168">
        <f>IFERROR(FC179/(FD179*2.20462262185),0)</f>
        <v/>
      </c>
      <c r="FF179" s="165" t="n">
        <v>32871</v>
      </c>
      <c r="FG179" s="165" t="n">
        <v>2303</v>
      </c>
      <c r="FH179" s="168">
        <f>IFERROR(FF179/(FG179*2.20462262185),0)</f>
        <v/>
      </c>
      <c r="FI179" s="165" t="n">
        <v>3846</v>
      </c>
      <c r="FJ179" s="165" t="n">
        <v>2199</v>
      </c>
      <c r="FK179" s="168">
        <f>IFERROR(FI179/(FJ179*2.20462262185),0)</f>
        <v/>
      </c>
      <c r="FL179" s="165" t="n">
        <v>36921</v>
      </c>
      <c r="FM179" s="165" t="n">
        <v>3002</v>
      </c>
      <c r="FN179" s="168">
        <f>IFERROR(FL179/(FM179*2.20462262185),0)</f>
        <v/>
      </c>
      <c r="FO179" s="165" t="n">
        <v>148090</v>
      </c>
      <c r="FP179" s="165" t="n">
        <v>55000</v>
      </c>
      <c r="FQ179" s="168">
        <f>IFERROR(FO179/(FP179*2.20462262185),0)</f>
        <v/>
      </c>
      <c r="FR179" s="165" t="n">
        <v>15883</v>
      </c>
      <c r="FS179" s="165" t="n">
        <v>2088</v>
      </c>
      <c r="FT179" s="168">
        <f>IFERROR(FR179/(FS179*2.20462262185),0)</f>
        <v/>
      </c>
    </row>
    <row r="180">
      <c r="A180" s="164" t="inlineStr">
        <is>
          <t>Germany</t>
        </is>
      </c>
      <c r="B180" s="165">
        <f>SUM(I180,L180,O180,R180,U180,X180,AA180,AD180)</f>
        <v/>
      </c>
      <c r="C180" s="165">
        <f>SUM(J180,M180,P180,S180,V180,Y180,AB180,AE180)</f>
        <v/>
      </c>
      <c r="D180" s="166">
        <f>C180/1000000</f>
        <v/>
      </c>
      <c r="E180" s="166">
        <f>C180*2.20462262185/1000000</f>
        <v/>
      </c>
      <c r="F180" s="167">
        <f>IFERROR(B180/(C180/1000),0)</f>
        <v/>
      </c>
      <c r="G180" s="168">
        <f>IFERROR(B180/(C180*2.20462262185),0)</f>
        <v/>
      </c>
      <c r="L180" s="165" t="n">
        <v>134520</v>
      </c>
      <c r="M180" s="165" t="n">
        <v>47000</v>
      </c>
      <c r="N180" s="168">
        <f>IFERROR(L180/(M180*2.20462262185),0)</f>
        <v/>
      </c>
      <c r="O180" s="165" t="n">
        <v>41497</v>
      </c>
      <c r="P180" s="165" t="n">
        <v>20000</v>
      </c>
      <c r="Q180" s="168">
        <f>IFERROR(O180/(P180*2.20462262185),0)</f>
        <v/>
      </c>
      <c r="R180" s="165" t="n">
        <v>40723</v>
      </c>
      <c r="S180" s="165" t="n">
        <v>20000</v>
      </c>
      <c r="T180" s="168">
        <f>IFERROR(R180/(S180*2.20462262185),0)</f>
        <v/>
      </c>
      <c r="U180" s="165" t="n">
        <v>9710</v>
      </c>
      <c r="V180" s="165" t="n">
        <v>1982</v>
      </c>
      <c r="W180" s="168">
        <f>IFERROR(U180/(V180*2.20462262185),0)</f>
        <v/>
      </c>
      <c r="X180" s="165" t="n">
        <v>126845</v>
      </c>
      <c r="Y180" s="165" t="n">
        <v>146544</v>
      </c>
      <c r="Z180" s="168">
        <f>IFERROR(X180/(Y180*2.20462262185),0)</f>
        <v/>
      </c>
      <c r="AA180" s="165" t="n">
        <v>308609</v>
      </c>
      <c r="AB180" s="165" t="n">
        <v>497096</v>
      </c>
      <c r="AC180" s="168">
        <f>IFERROR(AA180/(AB180*2.20462262185),0)</f>
        <v/>
      </c>
      <c r="AD180" s="165" t="n">
        <v>60482</v>
      </c>
      <c r="AE180" s="165" t="n">
        <v>75418</v>
      </c>
      <c r="AF180" s="168">
        <f>IFERROR(AD180/(AE180*2.20462262185),0)</f>
        <v/>
      </c>
      <c r="AG180" s="165" t="n">
        <v>123410</v>
      </c>
      <c r="AH180" s="165" t="n">
        <v>194871</v>
      </c>
      <c r="AI180" s="168">
        <f>IFERROR(AG180/(AH180*2.20462262185),0)</f>
        <v/>
      </c>
      <c r="AJ180" s="165" t="n">
        <v>123071</v>
      </c>
      <c r="AK180" s="165" t="n">
        <v>36750</v>
      </c>
      <c r="AL180" s="168">
        <f>IFERROR(AJ180/(AK180*2.20462262185),0)</f>
        <v/>
      </c>
      <c r="AM180" s="165" t="n">
        <v>17270</v>
      </c>
      <c r="AN180" s="165" t="n">
        <v>10000</v>
      </c>
      <c r="AO180" s="168">
        <f>IFERROR(AM180/(AN180*2.20462262185),0)</f>
        <v/>
      </c>
      <c r="AP180" s="165" t="n">
        <v>78104</v>
      </c>
      <c r="AQ180" s="165" t="n">
        <v>23577</v>
      </c>
      <c r="AR180" s="168">
        <f>IFERROR(AP180/(AQ180*2.20462262185),0)</f>
        <v/>
      </c>
      <c r="AS180" s="165" t="n">
        <v>94387</v>
      </c>
      <c r="AT180" s="165" t="n">
        <v>29274</v>
      </c>
      <c r="AU180" s="168">
        <f>IFERROR(AS180/(AT180*2.20462262185),0)</f>
        <v/>
      </c>
      <c r="AV180" s="165" t="n">
        <v>1559</v>
      </c>
      <c r="AW180" s="165" t="n">
        <v>5612</v>
      </c>
      <c r="AX180" s="168">
        <f>IFERROR(AV180/(AW180*2.20462262185),0)</f>
        <v/>
      </c>
      <c r="AY180" s="165" t="n">
        <v>187563</v>
      </c>
      <c r="AZ180" s="165" t="n">
        <v>90716</v>
      </c>
      <c r="BA180" s="168">
        <f>IFERROR(AY180/(AZ180*2.20462262185),0)</f>
        <v/>
      </c>
      <c r="BB180" s="165" t="n">
        <v>426</v>
      </c>
      <c r="BC180" s="165" t="n">
        <v>2</v>
      </c>
      <c r="BD180" s="168">
        <f>IFERROR(BB180/(BC180*2.20462262185),0)</f>
        <v/>
      </c>
      <c r="BE180" s="165" t="n">
        <v>115164</v>
      </c>
      <c r="BF180" s="165" t="n">
        <v>31236</v>
      </c>
      <c r="BG180" s="168">
        <f>IFERROR(BE180/(BF180*2.20462262185),0)</f>
        <v/>
      </c>
      <c r="BH180" s="165" t="n">
        <v>2592</v>
      </c>
      <c r="BI180" s="165" t="n">
        <v>212</v>
      </c>
      <c r="BJ180" s="168">
        <f>IFERROR(BH180/(BI180*2.20462262185),0)</f>
        <v/>
      </c>
      <c r="BK180" s="165" t="n">
        <v>35542</v>
      </c>
      <c r="BL180" s="165" t="n">
        <v>17500</v>
      </c>
      <c r="BM180" s="168">
        <f>IFERROR(BK180/(BL180*2.20462262185),0)</f>
        <v/>
      </c>
      <c r="BN180" s="165" t="n">
        <v>159198</v>
      </c>
      <c r="BO180" s="165" t="n">
        <v>27225</v>
      </c>
      <c r="BP180" s="168">
        <f>IFERROR(BN180/(BO180*2.20462262185),0)</f>
        <v/>
      </c>
      <c r="BQ180" s="165" t="n">
        <v>78483</v>
      </c>
      <c r="BR180" s="165" t="n">
        <v>19616</v>
      </c>
      <c r="BS180" s="168">
        <f>IFERROR(BQ180/(BR180*2.20462262185),0)</f>
        <v/>
      </c>
      <c r="BT180" s="165" t="n">
        <v>11837</v>
      </c>
      <c r="BU180" s="165" t="n">
        <v>1637</v>
      </c>
      <c r="BV180" s="168">
        <f>IFERROR(BT180/(BU180*2.20462262185),0)</f>
        <v/>
      </c>
      <c r="BW180" s="165" t="n">
        <v>8011</v>
      </c>
      <c r="BX180" s="165" t="n">
        <v>529</v>
      </c>
      <c r="BY180" s="168">
        <f>IFERROR(BW180/(BX180*2.20462262185),0)</f>
        <v/>
      </c>
      <c r="BZ180" s="165" t="n">
        <v>3302</v>
      </c>
      <c r="CA180" s="165" t="n">
        <v>722</v>
      </c>
      <c r="CB180" s="168">
        <f>IFERROR(BZ180/(CA180*2.20462262185),0)</f>
        <v/>
      </c>
      <c r="CC180" s="165" t="n">
        <v>78781</v>
      </c>
      <c r="CD180" s="165" t="n">
        <v>19690</v>
      </c>
      <c r="CE180" s="168">
        <f>IFERROR(CC180/(CD180*2.20462262185),0)</f>
        <v/>
      </c>
      <c r="CI180" s="165" t="n">
        <v>9138</v>
      </c>
      <c r="CJ180" s="165" t="n">
        <v>2965</v>
      </c>
      <c r="CK180" s="168">
        <f>IFERROR(CI180/(CJ180*2.20462262185),0)</f>
        <v/>
      </c>
      <c r="CO180" s="165" t="n">
        <v>415</v>
      </c>
      <c r="CP180" s="165" t="n">
        <v>4</v>
      </c>
      <c r="CQ180" s="168">
        <f>IFERROR(CO180/(CP180*2.20462262185),0)</f>
        <v/>
      </c>
      <c r="CR180" s="165" t="n">
        <v>80848</v>
      </c>
      <c r="CS180" s="165" t="n">
        <v>21006</v>
      </c>
      <c r="CT180" s="168">
        <f>IFERROR(CR180/(CS180*2.20462262185),0)</f>
        <v/>
      </c>
      <c r="CU180" s="165" t="n">
        <v>29838</v>
      </c>
      <c r="CV180" s="165" t="n">
        <v>43290</v>
      </c>
      <c r="CW180" s="168">
        <f>IFERROR(CU180/(CV180*2.20462262185),0)</f>
        <v/>
      </c>
      <c r="CX180" s="165" t="n">
        <v>47345</v>
      </c>
      <c r="CY180" s="165" t="n">
        <v>66789</v>
      </c>
      <c r="CZ180" s="168">
        <f>IFERROR(CX180/(CY180*2.20462262185),0)</f>
        <v/>
      </c>
      <c r="DA180" s="165" t="n">
        <v>15356</v>
      </c>
      <c r="DB180" s="165" t="n">
        <v>10000</v>
      </c>
      <c r="DC180" s="168">
        <f>IFERROR(DA180/(DB180*2.20462262185),0)</f>
        <v/>
      </c>
      <c r="DD180" s="165" t="n">
        <v>81425</v>
      </c>
      <c r="DE180" s="165" t="n">
        <v>22006</v>
      </c>
      <c r="DF180" s="168">
        <f>IFERROR(DD180/(DE180*2.20462262185),0)</f>
        <v/>
      </c>
      <c r="DG180" s="165" t="n">
        <v>580</v>
      </c>
      <c r="DH180" s="165" t="n">
        <v>2</v>
      </c>
      <c r="DI180" s="168">
        <f>IFERROR(DG180/(DH180*2.20462262185),0)</f>
        <v/>
      </c>
      <c r="DJ180" s="165" t="n">
        <v>5133</v>
      </c>
      <c r="DK180" s="165" t="n">
        <v>1010</v>
      </c>
      <c r="DL180" s="168">
        <f>IFERROR(DJ180/(DK180*2.20462262185),0)</f>
        <v/>
      </c>
      <c r="DM180" s="165" t="n">
        <v>86456</v>
      </c>
      <c r="DN180" s="165" t="n">
        <v>24044</v>
      </c>
      <c r="DO180" s="168">
        <f>IFERROR(DM180/(DN180*2.20462262185),0)</f>
        <v/>
      </c>
      <c r="DS180" s="165" t="n">
        <v>545</v>
      </c>
      <c r="DT180" s="165" t="n">
        <v>3</v>
      </c>
      <c r="DU180" s="168">
        <f>IFERROR(DS180/(DT180*2.20462262185),0)</f>
        <v/>
      </c>
      <c r="DV180" s="165" t="n">
        <v>1269</v>
      </c>
      <c r="DW180" s="165" t="n">
        <v>233</v>
      </c>
      <c r="DX180" s="168">
        <f>IFERROR(DV180/(DW180*2.20462262185),0)</f>
        <v/>
      </c>
      <c r="DY180" s="165" t="n">
        <v>180850</v>
      </c>
      <c r="DZ180" s="165" t="n">
        <v>52460</v>
      </c>
      <c r="EA180" s="168">
        <f>IFERROR(DY180/(DZ180*2.20462262185),0)</f>
        <v/>
      </c>
      <c r="EB180" s="165" t="n">
        <v>67440</v>
      </c>
      <c r="EC180" s="165" t="n">
        <v>17278</v>
      </c>
      <c r="ED180" s="168">
        <f>IFERROR(EB180/(EC180*2.20462262185),0)</f>
        <v/>
      </c>
      <c r="EE180" s="165" t="n">
        <v>7950</v>
      </c>
      <c r="EF180" s="165" t="n">
        <v>1500</v>
      </c>
      <c r="EG180" s="168">
        <f>IFERROR(EE180/(EF180*2.20462262185),0)</f>
        <v/>
      </c>
      <c r="EH180" s="165" t="n">
        <v>136213</v>
      </c>
      <c r="EI180" s="165" t="n">
        <v>34405</v>
      </c>
      <c r="EJ180" s="168">
        <f>IFERROR(EH180/(EI180*2.20462262185),0)</f>
        <v/>
      </c>
      <c r="EK180" s="165" t="n">
        <v>24431</v>
      </c>
      <c r="EL180" s="165" t="n">
        <v>9800</v>
      </c>
      <c r="EM180" s="168">
        <f>IFERROR(EK180/(EL180*2.20462262185),0)</f>
        <v/>
      </c>
      <c r="EN180" s="165" t="n">
        <v>254</v>
      </c>
      <c r="EO180" s="165" t="n">
        <v>1</v>
      </c>
      <c r="EP180" s="168">
        <f>IFERROR(EN180/(EO180*2.20462262185),0)</f>
        <v/>
      </c>
      <c r="EQ180" s="165" t="n">
        <v>17695</v>
      </c>
      <c r="ER180" s="165" t="n">
        <v>12053</v>
      </c>
      <c r="ES180" s="168">
        <f>IFERROR(EQ180/(ER180*2.20462262185),0)</f>
        <v/>
      </c>
      <c r="ET180" s="165" t="n">
        <v>31310</v>
      </c>
      <c r="EU180" s="165" t="n">
        <v>19600</v>
      </c>
      <c r="EV180" s="168">
        <f>IFERROR(ET180/(EU180*2.20462262185),0)</f>
        <v/>
      </c>
      <c r="EW180" s="165" t="n">
        <v>126515</v>
      </c>
      <c r="EX180" s="165" t="n">
        <v>37535</v>
      </c>
      <c r="EY180" s="168">
        <f>IFERROR(EW180/(EX180*2.20462262185),0)</f>
        <v/>
      </c>
      <c r="EZ180" s="165" t="n">
        <v>204730</v>
      </c>
      <c r="FA180" s="165" t="n">
        <v>100000</v>
      </c>
      <c r="FB180" s="168">
        <f>IFERROR(EZ180/(FA180*2.20462262185),0)</f>
        <v/>
      </c>
      <c r="FC180" s="165" t="n">
        <v>208378</v>
      </c>
      <c r="FD180" s="165" t="n">
        <v>53653</v>
      </c>
      <c r="FE180" s="168">
        <f>IFERROR(FC180/(FD180*2.20462262185),0)</f>
        <v/>
      </c>
      <c r="FF180" s="165" t="n">
        <v>14537</v>
      </c>
      <c r="FG180" s="165" t="n">
        <v>4034</v>
      </c>
      <c r="FH180" s="168">
        <f>IFERROR(FF180/(FG180*2.20462262185),0)</f>
        <v/>
      </c>
      <c r="FI180" s="165" t="n">
        <v>113964</v>
      </c>
      <c r="FJ180" s="165" t="n">
        <v>58020</v>
      </c>
      <c r="FK180" s="168">
        <f>IFERROR(FI180/(FJ180*2.20462262185),0)</f>
        <v/>
      </c>
      <c r="FL180" s="165" t="n">
        <v>140259</v>
      </c>
      <c r="FM180" s="165" t="n">
        <v>40780</v>
      </c>
      <c r="FN180" s="168">
        <f>IFERROR(FL180/(FM180*2.20462262185),0)</f>
        <v/>
      </c>
      <c r="FO180" s="165" t="n">
        <v>9402</v>
      </c>
      <c r="FP180" s="165" t="n">
        <v>1934</v>
      </c>
      <c r="FQ180" s="168">
        <f>IFERROR(FO180/(FP180*2.20462262185),0)</f>
        <v/>
      </c>
      <c r="FR180" s="165" t="n">
        <v>767</v>
      </c>
      <c r="FS180" s="165" t="n">
        <v>2070</v>
      </c>
      <c r="FT180" s="168">
        <f>IFERROR(FR180/(FS180*2.20462262185),0)</f>
        <v/>
      </c>
    </row>
    <row r="181">
      <c r="A181" s="169" t="inlineStr">
        <is>
          <t>Venezuela</t>
        </is>
      </c>
      <c r="B181" s="165">
        <f>SUM(I181,L181,O181,R181,U181,X181,AA181,AD181)</f>
        <v/>
      </c>
      <c r="C181" s="165">
        <f>SUM(J181,M181,P181,S181,V181,Y181,AB181,AE181)</f>
        <v/>
      </c>
      <c r="D181" s="166">
        <f>C181/1000000</f>
        <v/>
      </c>
      <c r="E181" s="166">
        <f>C181*2.20462262185/1000000</f>
        <v/>
      </c>
      <c r="F181" s="167">
        <f>IFERROR(B181/(C181/1000),0)</f>
        <v/>
      </c>
      <c r="G181" s="168">
        <f>IFERROR(B181/(C181*2.20462262185),0)</f>
        <v/>
      </c>
      <c r="I181" s="165" t="n">
        <v>121498</v>
      </c>
      <c r="J181" s="165" t="n">
        <v>186920</v>
      </c>
      <c r="K181" s="168">
        <f>IFERROR(I181/(J181*2.20462262185),0)</f>
        <v/>
      </c>
      <c r="R181" s="165" t="n">
        <v>198995</v>
      </c>
      <c r="S181" s="165" t="n">
        <v>306146</v>
      </c>
      <c r="T181" s="168">
        <f>IFERROR(R181/(S181*2.20462262185),0)</f>
        <v/>
      </c>
      <c r="X181" s="165" t="n">
        <v>126827</v>
      </c>
      <c r="Y181" s="165" t="n">
        <v>195118</v>
      </c>
      <c r="Z181" s="168">
        <f>IFERROR(X181/(Y181*2.20462262185),0)</f>
        <v/>
      </c>
      <c r="AA181" s="165" t="n">
        <v>62909</v>
      </c>
      <c r="AB181" s="165" t="n">
        <v>96782</v>
      </c>
      <c r="AC181" s="168">
        <f>IFERROR(AA181/(AB181*2.20462262185),0)</f>
        <v/>
      </c>
      <c r="AM181" s="165" t="n">
        <v>16898</v>
      </c>
      <c r="AN181" s="165" t="n">
        <v>24140</v>
      </c>
      <c r="AO181" s="168">
        <f>IFERROR(AM181/(AN181*2.20462262185),0)</f>
        <v/>
      </c>
    </row>
    <row r="182">
      <c r="A182" s="164" t="inlineStr">
        <is>
          <t>Japan</t>
        </is>
      </c>
      <c r="B182" s="165">
        <f>SUM(I182,L182,O182,R182,U182,X182,AA182,AD182)</f>
        <v/>
      </c>
      <c r="C182" s="165">
        <f>SUM(J182,M182,P182,S182,V182,Y182,AB182,AE182)</f>
        <v/>
      </c>
      <c r="D182" s="166">
        <f>C182/1000000</f>
        <v/>
      </c>
      <c r="E182" s="166">
        <f>C182*2.20462262185/1000000</f>
        <v/>
      </c>
      <c r="F182" s="167">
        <f>IFERROR(B182/(C182/1000),0)</f>
        <v/>
      </c>
      <c r="G182" s="168">
        <f>IFERROR(B182/(C182*2.20462262185),0)</f>
        <v/>
      </c>
      <c r="I182" s="165" t="n">
        <v>11968</v>
      </c>
      <c r="J182" s="165" t="n">
        <v>1000</v>
      </c>
      <c r="K182" s="168">
        <f>IFERROR(I182/(J182*2.20462262185),0)</f>
        <v/>
      </c>
      <c r="L182" s="165" t="n">
        <v>98274</v>
      </c>
      <c r="M182" s="165" t="n">
        <v>101838</v>
      </c>
      <c r="N182" s="168">
        <f>IFERROR(L182/(M182*2.20462262185),0)</f>
        <v/>
      </c>
      <c r="O182" s="165" t="n">
        <v>174810</v>
      </c>
      <c r="P182" s="165" t="n">
        <v>119196</v>
      </c>
      <c r="Q182" s="168">
        <f>IFERROR(O182/(P182*2.20462262185),0)</f>
        <v/>
      </c>
      <c r="R182" s="165" t="n">
        <v>126488</v>
      </c>
      <c r="S182" s="165" t="n">
        <v>165568</v>
      </c>
      <c r="T182" s="168">
        <f>IFERROR(R182/(S182*2.20462262185),0)</f>
        <v/>
      </c>
      <c r="U182" s="165" t="n">
        <v>286737</v>
      </c>
      <c r="V182" s="165" t="n">
        <v>325620</v>
      </c>
      <c r="W182" s="168">
        <f>IFERROR(U182/(V182*2.20462262185),0)</f>
        <v/>
      </c>
      <c r="AD182" s="165" t="n">
        <v>136896</v>
      </c>
      <c r="AE182" s="165" t="n">
        <v>42955</v>
      </c>
      <c r="AF182" s="168">
        <f>IFERROR(AD182/(AE182*2.20462262185),0)</f>
        <v/>
      </c>
      <c r="AG182" s="165" t="n">
        <v>94984</v>
      </c>
      <c r="AH182" s="165" t="n">
        <v>97000</v>
      </c>
      <c r="AI182" s="168">
        <f>IFERROR(AG182/(AH182*2.20462262185),0)</f>
        <v/>
      </c>
      <c r="AJ182" s="165" t="n">
        <v>88484</v>
      </c>
      <c r="AK182" s="165" t="n">
        <v>71400</v>
      </c>
      <c r="AL182" s="168">
        <f>IFERROR(AJ182/(AK182*2.20462262185),0)</f>
        <v/>
      </c>
      <c r="AP182" s="165" t="n">
        <v>94991</v>
      </c>
      <c r="AQ182" s="165" t="n">
        <v>227500</v>
      </c>
      <c r="AR182" s="168">
        <f>IFERROR(AP182/(AQ182*2.20462262185),0)</f>
        <v/>
      </c>
      <c r="AS182" s="165" t="n">
        <v>464222</v>
      </c>
      <c r="AT182" s="165" t="n">
        <v>394213</v>
      </c>
      <c r="AU182" s="168">
        <f>IFERROR(AS182/(AT182*2.20462262185),0)</f>
        <v/>
      </c>
      <c r="AV182" s="165" t="n">
        <v>480755</v>
      </c>
      <c r="AW182" s="165" t="n">
        <v>426928</v>
      </c>
      <c r="AX182" s="168">
        <f>IFERROR(AV182/(AW182*2.20462262185),0)</f>
        <v/>
      </c>
      <c r="AY182" s="165" t="n">
        <v>316303</v>
      </c>
      <c r="AZ182" s="165" t="n">
        <v>260904</v>
      </c>
      <c r="BA182" s="168">
        <f>IFERROR(AY182/(AZ182*2.20462262185),0)</f>
        <v/>
      </c>
      <c r="BB182" s="165" t="n">
        <v>370536</v>
      </c>
      <c r="BC182" s="165" t="n">
        <v>216336</v>
      </c>
      <c r="BD182" s="168">
        <f>IFERROR(BB182/(BC182*2.20462262185),0)</f>
        <v/>
      </c>
      <c r="BE182" s="165" t="n">
        <v>150804</v>
      </c>
      <c r="BF182" s="165" t="n">
        <v>255018</v>
      </c>
      <c r="BG182" s="168">
        <f>IFERROR(BE182/(BF182*2.20462262185),0)</f>
        <v/>
      </c>
      <c r="BH182" s="165" t="n">
        <v>199767</v>
      </c>
      <c r="BI182" s="165" t="n">
        <v>121380</v>
      </c>
      <c r="BJ182" s="168">
        <f>IFERROR(BH182/(BI182*2.20462262185),0)</f>
        <v/>
      </c>
      <c r="BK182" s="165" t="n">
        <v>166859</v>
      </c>
      <c r="BL182" s="165" t="n">
        <v>151211</v>
      </c>
      <c r="BM182" s="168">
        <f>IFERROR(BK182/(BL182*2.20462262185),0)</f>
        <v/>
      </c>
      <c r="BN182" s="165" t="n">
        <v>175756</v>
      </c>
      <c r="BO182" s="165" t="n">
        <v>143896</v>
      </c>
      <c r="BP182" s="168">
        <f>IFERROR(BN182/(BO182*2.20462262185),0)</f>
        <v/>
      </c>
      <c r="BQ182" s="165" t="n">
        <v>201031</v>
      </c>
      <c r="BR182" s="165" t="n">
        <v>94192</v>
      </c>
      <c r="BS182" s="168">
        <f>IFERROR(BQ182/(BR182*2.20462262185),0)</f>
        <v/>
      </c>
      <c r="BT182" s="165" t="n">
        <v>54367</v>
      </c>
      <c r="BU182" s="165" t="n">
        <v>97220</v>
      </c>
      <c r="BV182" s="168">
        <f>IFERROR(BT182/(BU182*2.20462262185),0)</f>
        <v/>
      </c>
      <c r="BW182" s="165" t="n">
        <v>332070</v>
      </c>
      <c r="BX182" s="165" t="n">
        <v>266872</v>
      </c>
      <c r="BY182" s="168">
        <f>IFERROR(BW182/(BX182*2.20462262185),0)</f>
        <v/>
      </c>
      <c r="BZ182" s="165" t="n">
        <v>6108</v>
      </c>
      <c r="CA182" s="165" t="n">
        <v>17840</v>
      </c>
      <c r="CB182" s="168">
        <f>IFERROR(BZ182/(CA182*2.20462262185),0)</f>
        <v/>
      </c>
      <c r="CC182" s="165" t="n">
        <v>317053</v>
      </c>
      <c r="CD182" s="165" t="n">
        <v>183806</v>
      </c>
      <c r="CE182" s="168">
        <f>IFERROR(CC182/(CD182*2.20462262185),0)</f>
        <v/>
      </c>
      <c r="CF182" s="165" t="n">
        <v>232655</v>
      </c>
      <c r="CG182" s="165" t="n">
        <v>85520</v>
      </c>
      <c r="CH182" s="168">
        <f>IFERROR(CF182/(CG182*2.20462262185),0)</f>
        <v/>
      </c>
      <c r="CO182" s="165" t="n">
        <v>12395</v>
      </c>
      <c r="CP182" s="165" t="n">
        <v>1000</v>
      </c>
      <c r="CQ182" s="168">
        <f>IFERROR(CO182/(CP182*2.20462262185),0)</f>
        <v/>
      </c>
      <c r="CR182" s="165" t="n">
        <v>24515</v>
      </c>
      <c r="CS182" s="165" t="n">
        <v>5700</v>
      </c>
      <c r="CT182" s="168">
        <f>IFERROR(CR182/(CS182*2.20462262185),0)</f>
        <v/>
      </c>
      <c r="CU182" s="165" t="n">
        <v>135603</v>
      </c>
      <c r="CV182" s="165" t="n">
        <v>38000</v>
      </c>
      <c r="CW182" s="168">
        <f>IFERROR(CU182/(CV182*2.20462262185),0)</f>
        <v/>
      </c>
      <c r="CX182" s="165" t="n">
        <v>85050</v>
      </c>
      <c r="CY182" s="165" t="n">
        <v>19025</v>
      </c>
      <c r="CZ182" s="168">
        <f>IFERROR(CX182/(CY182*2.20462262185),0)</f>
        <v/>
      </c>
      <c r="DA182" s="165" t="n">
        <v>12395</v>
      </c>
      <c r="DB182" s="165" t="n">
        <v>1000</v>
      </c>
      <c r="DC182" s="168">
        <f>IFERROR(DA182/(DB182*2.20462262185),0)</f>
        <v/>
      </c>
      <c r="DD182" s="165" t="n">
        <v>1000</v>
      </c>
      <c r="DE182" s="165" t="n">
        <v>1</v>
      </c>
      <c r="DF182" s="168">
        <f>IFERROR(DD182/(DE182*2.20462262185),0)</f>
        <v/>
      </c>
      <c r="DG182" s="165" t="n">
        <v>84740</v>
      </c>
      <c r="DH182" s="165" t="n">
        <v>19000</v>
      </c>
      <c r="DI182" s="168">
        <f>IFERROR(DG182/(DH182*2.20462262185),0)</f>
        <v/>
      </c>
      <c r="DJ182" s="165" t="n">
        <v>267503</v>
      </c>
      <c r="DK182" s="165" t="n">
        <v>90839</v>
      </c>
      <c r="DL182" s="168">
        <f>IFERROR(DJ182/(DK182*2.20462262185),0)</f>
        <v/>
      </c>
      <c r="DP182" s="165" t="n">
        <v>805</v>
      </c>
      <c r="DQ182" s="165" t="n">
        <v>425</v>
      </c>
      <c r="DR182" s="168">
        <f>IFERROR(DP182/(DQ182*2.20462262185),0)</f>
        <v/>
      </c>
      <c r="DV182" s="165" t="n">
        <v>261</v>
      </c>
      <c r="DW182" s="165" t="n">
        <v>25</v>
      </c>
      <c r="DX182" s="168">
        <f>IFERROR(DV182/(DW182*2.20462262185),0)</f>
        <v/>
      </c>
      <c r="DY182" s="165" t="n">
        <v>30553</v>
      </c>
      <c r="DZ182" s="165" t="n">
        <v>38191</v>
      </c>
      <c r="EA182" s="168">
        <f>IFERROR(DY182/(DZ182*2.20462262185),0)</f>
        <v/>
      </c>
      <c r="EB182" s="165" t="n">
        <v>161862</v>
      </c>
      <c r="EC182" s="165" t="n">
        <v>72631</v>
      </c>
      <c r="ED182" s="168">
        <f>IFERROR(EB182/(EC182*2.20462262185),0)</f>
        <v/>
      </c>
      <c r="EE182" s="165" t="n">
        <v>257</v>
      </c>
      <c r="EF182" s="165" t="n">
        <v>21</v>
      </c>
      <c r="EG182" s="168">
        <f>IFERROR(EE182/(EF182*2.20462262185),0)</f>
        <v/>
      </c>
      <c r="EH182" s="165" t="n">
        <v>100802</v>
      </c>
      <c r="EI182" s="165" t="n">
        <v>20000</v>
      </c>
      <c r="EJ182" s="168">
        <f>IFERROR(EH182/(EI182*2.20462262185),0)</f>
        <v/>
      </c>
      <c r="EK182" s="165" t="n">
        <v>472636</v>
      </c>
      <c r="EL182" s="165" t="n">
        <v>258485</v>
      </c>
      <c r="EM182" s="168">
        <f>IFERROR(EK182/(EL182*2.20462262185),0)</f>
        <v/>
      </c>
      <c r="EN182" s="165" t="n">
        <v>98794</v>
      </c>
      <c r="EO182" s="165" t="n">
        <v>70480</v>
      </c>
      <c r="EP182" s="168">
        <f>IFERROR(EN182/(EO182*2.20462262185),0)</f>
        <v/>
      </c>
      <c r="EQ182" s="165" t="n">
        <v>282746</v>
      </c>
      <c r="ER182" s="165" t="n">
        <v>274209</v>
      </c>
      <c r="ES182" s="168">
        <f>IFERROR(EQ182/(ER182*2.20462262185),0)</f>
        <v/>
      </c>
      <c r="ET182" s="165" t="n">
        <v>306517</v>
      </c>
      <c r="EU182" s="165" t="n">
        <v>366176</v>
      </c>
      <c r="EV182" s="168">
        <f>IFERROR(ET182/(EU182*2.20462262185),0)</f>
        <v/>
      </c>
      <c r="EW182" s="165" t="n">
        <v>294214</v>
      </c>
      <c r="EX182" s="165" t="n">
        <v>111094</v>
      </c>
      <c r="EY182" s="168">
        <f>IFERROR(EW182/(EX182*2.20462262185),0)</f>
        <v/>
      </c>
      <c r="EZ182" s="165" t="n">
        <v>310207</v>
      </c>
      <c r="FA182" s="165" t="n">
        <v>305370</v>
      </c>
      <c r="FB182" s="168">
        <f>IFERROR(EZ182/(FA182*2.20462262185),0)</f>
        <v/>
      </c>
      <c r="FC182" s="165" t="n">
        <v>357872</v>
      </c>
      <c r="FD182" s="165" t="n">
        <v>250188</v>
      </c>
      <c r="FE182" s="168">
        <f>IFERROR(FC182/(FD182*2.20462262185),0)</f>
        <v/>
      </c>
      <c r="FF182" s="165" t="n">
        <v>228110</v>
      </c>
      <c r="FG182" s="165" t="n">
        <v>148075</v>
      </c>
      <c r="FH182" s="168">
        <f>IFERROR(FF182/(FG182*2.20462262185),0)</f>
        <v/>
      </c>
      <c r="FI182" s="165" t="n">
        <v>418798</v>
      </c>
      <c r="FJ182" s="165" t="n">
        <v>187195</v>
      </c>
      <c r="FK182" s="168">
        <f>IFERROR(FI182/(FJ182*2.20462262185),0)</f>
        <v/>
      </c>
      <c r="FL182" s="165" t="n">
        <v>295421</v>
      </c>
      <c r="FM182" s="165" t="n">
        <v>76906</v>
      </c>
      <c r="FN182" s="168">
        <f>IFERROR(FL182/(FM182*2.20462262185),0)</f>
        <v/>
      </c>
      <c r="FO182" s="165" t="n">
        <v>81820</v>
      </c>
      <c r="FP182" s="165" t="n">
        <v>21233</v>
      </c>
      <c r="FQ182" s="168">
        <f>IFERROR(FO182/(FP182*2.20462262185),0)</f>
        <v/>
      </c>
      <c r="FR182" s="165" t="n">
        <v>349624</v>
      </c>
      <c r="FS182" s="165" t="n">
        <v>150050</v>
      </c>
      <c r="FT182" s="168">
        <f>IFERROR(FR182/(FS182*2.20462262185),0)</f>
        <v/>
      </c>
    </row>
    <row r="183">
      <c r="A183" s="169" t="inlineStr">
        <is>
          <t>Peru</t>
        </is>
      </c>
      <c r="B183" s="165">
        <f>SUM(I183,L183,O183,R183,U183,X183,AA183,AD183)</f>
        <v/>
      </c>
      <c r="C183" s="165">
        <f>SUM(J183,M183,P183,S183,V183,Y183,AB183,AE183)</f>
        <v/>
      </c>
      <c r="D183" s="166">
        <f>C183/1000000</f>
        <v/>
      </c>
      <c r="E183" s="166">
        <f>C183*2.20462262185/1000000</f>
        <v/>
      </c>
      <c r="F183" s="167">
        <f>IFERROR(B183/(C183/1000),0)</f>
        <v/>
      </c>
      <c r="G183" s="168">
        <f>IFERROR(B183/(C183*2.20462262185),0)</f>
        <v/>
      </c>
      <c r="O183" s="165" t="n">
        <v>37825</v>
      </c>
      <c r="P183" s="165" t="n">
        <v>94562</v>
      </c>
      <c r="Q183" s="168">
        <f>IFERROR(O183/(P183*2.20462262185),0)</f>
        <v/>
      </c>
      <c r="R183" s="165" t="n">
        <v>56799</v>
      </c>
      <c r="S183" s="165" t="n">
        <v>141998</v>
      </c>
      <c r="T183" s="168">
        <f>IFERROR(R183/(S183*2.20462262185),0)</f>
        <v/>
      </c>
      <c r="U183" s="165" t="n">
        <v>18846</v>
      </c>
      <c r="V183" s="165" t="n">
        <v>47116</v>
      </c>
      <c r="W183" s="168">
        <f>IFERROR(U183/(V183*2.20462262185),0)</f>
        <v/>
      </c>
      <c r="X183" s="165" t="n">
        <v>11927</v>
      </c>
      <c r="Y183" s="165" t="n">
        <v>23853</v>
      </c>
      <c r="Z183" s="168">
        <f>IFERROR(X183/(Y183*2.20462262185),0)</f>
        <v/>
      </c>
      <c r="AA183" s="165" t="n">
        <v>59141</v>
      </c>
      <c r="AB183" s="165" t="n">
        <v>118282</v>
      </c>
      <c r="AC183" s="168">
        <f>IFERROR(AA183/(AB183*2.20462262185),0)</f>
        <v/>
      </c>
      <c r="AD183" s="165" t="n">
        <v>117971</v>
      </c>
      <c r="AE183" s="165" t="n">
        <v>235940</v>
      </c>
      <c r="AF183" s="168">
        <f>IFERROR(AD183/(AE183*2.20462262185),0)</f>
        <v/>
      </c>
      <c r="AG183" s="165" t="n">
        <v>114293</v>
      </c>
      <c r="AH183" s="165" t="n">
        <v>209277</v>
      </c>
      <c r="AI183" s="168">
        <f>IFERROR(AG183/(AH183*2.20462262185),0)</f>
        <v/>
      </c>
      <c r="AJ183" s="165" t="n">
        <v>111347</v>
      </c>
      <c r="AK183" s="165" t="n">
        <v>189664</v>
      </c>
      <c r="AL183" s="168">
        <f>IFERROR(AJ183/(AK183*2.20462262185),0)</f>
        <v/>
      </c>
      <c r="AM183" s="165" t="n">
        <v>80557</v>
      </c>
      <c r="AN183" s="165" t="n">
        <v>94772</v>
      </c>
      <c r="AO183" s="168">
        <f>IFERROR(AM183/(AN183*2.20462262185),0)</f>
        <v/>
      </c>
      <c r="AP183" s="165" t="n">
        <v>46326</v>
      </c>
      <c r="AQ183" s="165" t="n">
        <v>47666</v>
      </c>
      <c r="AR183" s="168">
        <f>IFERROR(AP183/(AQ183*2.20462262185),0)</f>
        <v/>
      </c>
      <c r="AS183" s="165" t="n">
        <v>98439</v>
      </c>
      <c r="AT183" s="165" t="n">
        <v>95582</v>
      </c>
      <c r="AU183" s="168">
        <f>IFERROR(AS183/(AT183*2.20462262185),0)</f>
        <v/>
      </c>
      <c r="BB183" s="165" t="n">
        <v>116560</v>
      </c>
      <c r="BC183" s="165" t="n">
        <v>94032</v>
      </c>
      <c r="BD183" s="168">
        <f>IFERROR(BB183/(BC183*2.20462262185),0)</f>
        <v/>
      </c>
      <c r="BH183" s="165" t="n">
        <v>139789</v>
      </c>
      <c r="BI183" s="165" t="n">
        <v>118465</v>
      </c>
      <c r="BJ183" s="168">
        <f>IFERROR(BH183/(BI183*2.20462262185),0)</f>
        <v/>
      </c>
      <c r="BQ183" s="165" t="n">
        <v>276556</v>
      </c>
      <c r="BR183" s="165" t="n">
        <v>224058</v>
      </c>
      <c r="BS183" s="168">
        <f>IFERROR(BQ183/(BR183*2.20462262185),0)</f>
        <v/>
      </c>
      <c r="CC183" s="165" t="n">
        <v>134939</v>
      </c>
      <c r="CD183" s="165" t="n">
        <v>119415</v>
      </c>
      <c r="CE183" s="168">
        <f>IFERROR(CC183/(CD183*2.20462262185),0)</f>
        <v/>
      </c>
      <c r="CF183" s="165" t="n">
        <v>238050</v>
      </c>
      <c r="CG183" s="165" t="n">
        <v>238050</v>
      </c>
      <c r="CH183" s="168">
        <f>IFERROR(CF183/(CG183*2.20462262185),0)</f>
        <v/>
      </c>
      <c r="CI183" s="165" t="n">
        <v>288786</v>
      </c>
      <c r="CJ183" s="165" t="n">
        <v>280935</v>
      </c>
      <c r="CK183" s="168">
        <f>IFERROR(CI183/(CJ183*2.20462262185),0)</f>
        <v/>
      </c>
      <c r="CL183" s="165" t="n">
        <v>621809</v>
      </c>
      <c r="CM183" s="165" t="n">
        <v>607980</v>
      </c>
      <c r="CN183" s="168">
        <f>IFERROR(CL183/(CM183*2.20462262185),0)</f>
        <v/>
      </c>
      <c r="CR183" s="165" t="n">
        <v>678458</v>
      </c>
      <c r="CS183" s="165" t="n">
        <v>652665</v>
      </c>
      <c r="CT183" s="168">
        <f>IFERROR(CR183/(CS183*2.20462262185),0)</f>
        <v/>
      </c>
      <c r="CU183" s="165" t="n">
        <v>260068</v>
      </c>
      <c r="CV183" s="165" t="n">
        <v>280935</v>
      </c>
      <c r="CW183" s="168">
        <f>IFERROR(CU183/(CV183*2.20462262185),0)</f>
        <v/>
      </c>
      <c r="CX183" s="165" t="n">
        <v>424597</v>
      </c>
      <c r="CY183" s="165" t="n">
        <v>401748</v>
      </c>
      <c r="CZ183" s="168">
        <f>IFERROR(CX183/(CY183*2.20462262185),0)</f>
        <v/>
      </c>
      <c r="DA183" s="165" t="n">
        <v>318410</v>
      </c>
      <c r="DB183" s="165" t="n">
        <v>376250</v>
      </c>
      <c r="DC183" s="168">
        <f>IFERROR(DA183/(DB183*2.20462262185),0)</f>
        <v/>
      </c>
      <c r="DD183" s="165" t="n">
        <v>434168</v>
      </c>
      <c r="DE183" s="165" t="n">
        <v>537555</v>
      </c>
      <c r="DF183" s="168">
        <f>IFERROR(DD183/(DE183*2.20462262185),0)</f>
        <v/>
      </c>
      <c r="DG183" s="165" t="n">
        <v>291441</v>
      </c>
      <c r="DH183" s="165" t="n">
        <v>376783</v>
      </c>
      <c r="DI183" s="168">
        <f>IFERROR(DG183/(DH183*2.20462262185),0)</f>
        <v/>
      </c>
      <c r="DJ183" s="165" t="n">
        <v>283120</v>
      </c>
      <c r="DK183" s="165" t="n">
        <v>351151</v>
      </c>
      <c r="DL183" s="168">
        <f>IFERROR(DJ183/(DK183*2.20462262185),0)</f>
        <v/>
      </c>
      <c r="DM183" s="165" t="n">
        <v>157100</v>
      </c>
      <c r="DN183" s="165" t="n">
        <v>187362</v>
      </c>
      <c r="DO183" s="168">
        <f>IFERROR(DM183/(DN183*2.20462262185),0)</f>
        <v/>
      </c>
      <c r="DP183" s="165" t="n">
        <v>301290</v>
      </c>
      <c r="DQ183" s="165" t="n">
        <v>353054</v>
      </c>
      <c r="DR183" s="168">
        <f>IFERROR(DP183/(DQ183*2.20462262185),0)</f>
        <v/>
      </c>
      <c r="DS183" s="165" t="n">
        <v>575884</v>
      </c>
      <c r="DT183" s="165" t="n">
        <v>651386</v>
      </c>
      <c r="DU183" s="168">
        <f>IFERROR(DS183/(DT183*2.20462262185),0)</f>
        <v/>
      </c>
      <c r="DV183" s="165" t="n">
        <v>375050</v>
      </c>
      <c r="DW183" s="165" t="n">
        <v>321194</v>
      </c>
      <c r="DX183" s="168">
        <f>IFERROR(DV183/(DW183*2.20462262185),0)</f>
        <v/>
      </c>
      <c r="DY183" s="165" t="n">
        <v>204535</v>
      </c>
      <c r="DZ183" s="165" t="n">
        <v>254589</v>
      </c>
      <c r="EA183" s="168">
        <f>IFERROR(DY183/(DZ183*2.20462262185),0)</f>
        <v/>
      </c>
      <c r="EB183" s="165" t="n">
        <v>271300</v>
      </c>
      <c r="EC183" s="165" t="n">
        <v>258192</v>
      </c>
      <c r="ED183" s="168">
        <f>IFERROR(EB183/(EC183*2.20462262185),0)</f>
        <v/>
      </c>
      <c r="EE183" s="165" t="n">
        <v>69995</v>
      </c>
      <c r="EF183" s="165" t="n">
        <v>70189</v>
      </c>
      <c r="EG183" s="168">
        <f>IFERROR(EE183/(EF183*2.20462262185),0)</f>
        <v/>
      </c>
      <c r="EH183" s="165" t="n">
        <v>386650</v>
      </c>
      <c r="EI183" s="165" t="n">
        <v>403060</v>
      </c>
      <c r="EJ183" s="168">
        <f>IFERROR(EH183/(EI183*2.20462262185),0)</f>
        <v/>
      </c>
      <c r="EK183" s="165" t="n">
        <v>130696</v>
      </c>
      <c r="EL183" s="165" t="n">
        <v>117950</v>
      </c>
      <c r="EM183" s="168">
        <f>IFERROR(EK183/(EL183*2.20462262185),0)</f>
        <v/>
      </c>
    </row>
    <row r="184">
      <c r="A184" s="169" t="inlineStr">
        <is>
          <t>Panama</t>
        </is>
      </c>
      <c r="B184" s="165">
        <f>SUM(I184,L184,O184,R184,U184,X184,AA184,AD184)</f>
        <v/>
      </c>
      <c r="C184" s="165">
        <f>SUM(J184,M184,P184,S184,V184,Y184,AB184,AE184)</f>
        <v/>
      </c>
      <c r="D184" s="166">
        <f>C184/1000000</f>
        <v/>
      </c>
      <c r="E184" s="166">
        <f>C184*2.20462262185/1000000</f>
        <v/>
      </c>
      <c r="F184" s="167">
        <f>IFERROR(B184/(C184/1000),0)</f>
        <v/>
      </c>
      <c r="G184" s="168">
        <f>IFERROR(B184/(C184*2.20462262185),0)</f>
        <v/>
      </c>
      <c r="I184" s="165" t="n">
        <v>39824</v>
      </c>
      <c r="J184" s="165" t="n">
        <v>89604</v>
      </c>
      <c r="K184" s="168">
        <f>IFERROR(I184/(J184*2.20462262185),0)</f>
        <v/>
      </c>
      <c r="X184" s="165" t="n">
        <v>52988</v>
      </c>
      <c r="Y184" s="165" t="n">
        <v>106871</v>
      </c>
      <c r="Z184" s="168">
        <f>IFERROR(X184/(Y184*2.20462262185),0)</f>
        <v/>
      </c>
      <c r="AA184" s="165" t="n">
        <v>170047</v>
      </c>
      <c r="AB184" s="165" t="n">
        <v>269172</v>
      </c>
      <c r="AC184" s="168">
        <f>IFERROR(AA184/(AB184*2.20462262185),0)</f>
        <v/>
      </c>
      <c r="AJ184" s="165" t="n">
        <v>20018</v>
      </c>
      <c r="AK184" s="165" t="n">
        <v>66434</v>
      </c>
      <c r="AL184" s="168">
        <f>IFERROR(AJ184/(AK184*2.20462262185),0)</f>
        <v/>
      </c>
      <c r="BB184" s="165" t="n">
        <v>12822</v>
      </c>
      <c r="BC184" s="165" t="n">
        <v>21733</v>
      </c>
      <c r="BD184" s="168">
        <f>IFERROR(BB184/(BC184*2.20462262185),0)</f>
        <v/>
      </c>
    </row>
    <row r="185">
      <c r="A185" s="169" t="inlineStr">
        <is>
          <t>Bangladesh</t>
        </is>
      </c>
      <c r="B185" s="165">
        <f>SUM(I185,L185,O185,R185,U185,X185,AA185,AD185)</f>
        <v/>
      </c>
      <c r="C185" s="165">
        <f>SUM(J185,M185,P185,S185,V185,Y185,AB185,AE185)</f>
        <v/>
      </c>
      <c r="D185" s="166">
        <f>C185/1000000</f>
        <v/>
      </c>
      <c r="E185" s="166">
        <f>C185*2.20462262185/1000000</f>
        <v/>
      </c>
      <c r="F185" s="167">
        <f>IFERROR(B185/(C185/1000),0)</f>
        <v/>
      </c>
      <c r="G185" s="168">
        <f>IFERROR(B185/(C185*2.20462262185),0)</f>
        <v/>
      </c>
      <c r="I185" s="165" t="n">
        <v>117700</v>
      </c>
      <c r="J185" s="165" t="n">
        <v>256031</v>
      </c>
      <c r="K185" s="168">
        <f>IFERROR(I185/(J185*2.20462262185),0)</f>
        <v/>
      </c>
      <c r="L185" s="165" t="n">
        <v>26400</v>
      </c>
      <c r="M185" s="165" t="n">
        <v>66000</v>
      </c>
      <c r="N185" s="168">
        <f>IFERROR(L185/(M185*2.20462262185),0)</f>
        <v/>
      </c>
      <c r="AV185" s="165" t="n">
        <v>67870</v>
      </c>
      <c r="AW185" s="165" t="n">
        <v>123976</v>
      </c>
      <c r="AX185" s="168">
        <f>IFERROR(AV185/(AW185*2.20462262185),0)</f>
        <v/>
      </c>
      <c r="BE185" s="165" t="n">
        <v>56100</v>
      </c>
      <c r="BF185" s="165" t="n">
        <v>110000</v>
      </c>
      <c r="BG185" s="168">
        <f>IFERROR(BE185/(BF185*2.20462262185),0)</f>
        <v/>
      </c>
      <c r="BH185" s="165" t="n">
        <v>115500</v>
      </c>
      <c r="BI185" s="165" t="n">
        <v>220000</v>
      </c>
      <c r="BJ185" s="168">
        <f>IFERROR(BH185/(BI185*2.20462262185),0)</f>
        <v/>
      </c>
      <c r="BT185" s="165" t="n">
        <v>21120</v>
      </c>
      <c r="BU185" s="165" t="n">
        <v>66000</v>
      </c>
      <c r="BV185" s="168">
        <f>IFERROR(BT185/(BU185*2.20462262185),0)</f>
        <v/>
      </c>
      <c r="BW185" s="165" t="n">
        <v>14080</v>
      </c>
      <c r="BX185" s="165" t="n">
        <v>44000</v>
      </c>
      <c r="BY185" s="168">
        <f>IFERROR(BW185/(BX185*2.20462262185),0)</f>
        <v/>
      </c>
    </row>
    <row r="186">
      <c r="A186" s="169" t="inlineStr">
        <is>
          <t>Dominican Republic</t>
        </is>
      </c>
      <c r="B186" s="165">
        <f>SUM(I186,L186,O186,R186,U186,X186,AA186,AD186)</f>
        <v/>
      </c>
      <c r="C186" s="165">
        <f>SUM(J186,M186,P186,S186,V186,Y186,AB186,AE186)</f>
        <v/>
      </c>
      <c r="D186" s="166">
        <f>C186/1000000</f>
        <v/>
      </c>
      <c r="E186" s="166">
        <f>C186*2.20462262185/1000000</f>
        <v/>
      </c>
      <c r="F186" s="167">
        <f>IFERROR(B186/(C186/1000),0)</f>
        <v/>
      </c>
      <c r="G186" s="168">
        <f>IFERROR(B186/(C186*2.20462262185),0)</f>
        <v/>
      </c>
      <c r="I186" s="165" t="n">
        <v>26950</v>
      </c>
      <c r="J186" s="165" t="n">
        <v>95503</v>
      </c>
      <c r="K186" s="168">
        <f>IFERROR(I186/(J186*2.20462262185),0)</f>
        <v/>
      </c>
      <c r="L186" s="165" t="n">
        <v>21289</v>
      </c>
      <c r="M186" s="165" t="n">
        <v>88601</v>
      </c>
      <c r="N186" s="168">
        <f>IFERROR(L186/(M186*2.20462262185),0)</f>
        <v/>
      </c>
      <c r="O186" s="165" t="n">
        <v>6595</v>
      </c>
      <c r="P186" s="165" t="n">
        <v>28910</v>
      </c>
      <c r="Q186" s="168">
        <f>IFERROR(O186/(P186*2.20462262185),0)</f>
        <v/>
      </c>
      <c r="R186" s="165" t="n">
        <v>2821</v>
      </c>
      <c r="S186" s="165" t="n">
        <v>15434</v>
      </c>
      <c r="T186" s="168">
        <f>IFERROR(R186/(S186*2.20462262185),0)</f>
        <v/>
      </c>
      <c r="X186" s="165" t="n">
        <v>5244</v>
      </c>
      <c r="Y186" s="165" t="n">
        <v>21409</v>
      </c>
      <c r="Z186" s="168">
        <f>IFERROR(X186/(Y186*2.20462262185),0)</f>
        <v/>
      </c>
      <c r="AA186" s="165" t="n">
        <v>28097</v>
      </c>
      <c r="AB186" s="165" t="n">
        <v>40963</v>
      </c>
      <c r="AC186" s="168">
        <f>IFERROR(AA186/(AB186*2.20462262185),0)</f>
        <v/>
      </c>
      <c r="AG186" s="165" t="n">
        <v>23100</v>
      </c>
      <c r="AH186" s="165" t="n">
        <v>66000</v>
      </c>
      <c r="AI186" s="168">
        <f>IFERROR(AG186/(AH186*2.20462262185),0)</f>
        <v/>
      </c>
      <c r="AM186" s="165" t="n">
        <v>5911</v>
      </c>
      <c r="AN186" s="165" t="n">
        <v>34835</v>
      </c>
      <c r="AO186" s="168">
        <f>IFERROR(AM186/(AN186*2.20462262185),0)</f>
        <v/>
      </c>
      <c r="AP186" s="165" t="n">
        <v>124106</v>
      </c>
      <c r="AQ186" s="165" t="n">
        <v>114884</v>
      </c>
      <c r="AR186" s="168">
        <f>IFERROR(AP186/(AQ186*2.20462262185),0)</f>
        <v/>
      </c>
      <c r="AS186" s="165" t="n">
        <v>15322</v>
      </c>
      <c r="AT186" s="165" t="n">
        <v>55733</v>
      </c>
      <c r="AU186" s="168">
        <f>IFERROR(AS186/(AT186*2.20462262185),0)</f>
        <v/>
      </c>
      <c r="AV186" s="165" t="n">
        <v>119095</v>
      </c>
      <c r="AW186" s="165" t="n">
        <v>136912</v>
      </c>
      <c r="AX186" s="168">
        <f>IFERROR(AV186/(AW186*2.20462262185),0)</f>
        <v/>
      </c>
      <c r="AY186" s="165" t="n">
        <v>22726</v>
      </c>
      <c r="AZ186" s="165" t="n">
        <v>46450</v>
      </c>
      <c r="BA186" s="168">
        <f>IFERROR(AY186/(AZ186*2.20462262185),0)</f>
        <v/>
      </c>
      <c r="BB186" s="165" t="n">
        <v>9124</v>
      </c>
      <c r="BC186" s="165" t="n">
        <v>25808</v>
      </c>
      <c r="BD186" s="168">
        <f>IFERROR(BB186/(BC186*2.20462262185),0)</f>
        <v/>
      </c>
      <c r="BE186" s="165" t="n">
        <v>9374</v>
      </c>
      <c r="BF186" s="165" t="n">
        <v>22479</v>
      </c>
      <c r="BG186" s="168">
        <f>IFERROR(BE186/(BF186*2.20462262185),0)</f>
        <v/>
      </c>
    </row>
    <row r="187">
      <c r="A187" s="169" t="inlineStr">
        <is>
          <t>Haiti</t>
        </is>
      </c>
      <c r="B187" s="165">
        <f>SUM(I187,L187,O187,R187,U187,X187,AA187,AD187)</f>
        <v/>
      </c>
      <c r="C187" s="165">
        <f>SUM(J187,M187,P187,S187,V187,Y187,AB187,AE187)</f>
        <v/>
      </c>
      <c r="D187" s="166">
        <f>C187/1000000</f>
        <v/>
      </c>
      <c r="E187" s="166">
        <f>C187*2.20462262185/1000000</f>
        <v/>
      </c>
      <c r="F187" s="167">
        <f>IFERROR(B187/(C187/1000),0)</f>
        <v/>
      </c>
      <c r="G187" s="168">
        <f>IFERROR(B187/(C187*2.20462262185),0)</f>
        <v/>
      </c>
      <c r="I187" s="165" t="n">
        <v>3607</v>
      </c>
      <c r="J187" s="165" t="n">
        <v>18179</v>
      </c>
      <c r="K187" s="168">
        <f>IFERROR(I187/(J187*2.20462262185),0)</f>
        <v/>
      </c>
      <c r="O187" s="165" t="n">
        <v>15166</v>
      </c>
      <c r="P187" s="165" t="n">
        <v>72378</v>
      </c>
      <c r="Q187" s="168">
        <f>IFERROR(O187/(P187*2.20462262185),0)</f>
        <v/>
      </c>
      <c r="R187" s="165" t="n">
        <v>8196</v>
      </c>
      <c r="S187" s="165" t="n">
        <v>53111</v>
      </c>
      <c r="T187" s="168">
        <f>IFERROR(R187/(S187*2.20462262185),0)</f>
        <v/>
      </c>
      <c r="U187" s="165" t="n">
        <v>15389</v>
      </c>
      <c r="V187" s="165" t="n">
        <v>53732</v>
      </c>
      <c r="W187" s="168">
        <f>IFERROR(U187/(V187*2.20462262185),0)</f>
        <v/>
      </c>
      <c r="FI187" s="165" t="n">
        <v>69551</v>
      </c>
      <c r="FJ187" s="165" t="n">
        <v>95606</v>
      </c>
      <c r="FK187" s="168">
        <f>IFERROR(FI187/(FJ187*2.20462262185),0)</f>
        <v/>
      </c>
      <c r="FL187" s="165" t="n">
        <v>101230</v>
      </c>
      <c r="FM187" s="165" t="n">
        <v>153057</v>
      </c>
      <c r="FN187" s="168">
        <f>IFERROR(FL187/(FM187*2.20462262185),0)</f>
        <v/>
      </c>
      <c r="FO187" s="165" t="n">
        <v>63947</v>
      </c>
      <c r="FP187" s="165" t="n">
        <v>96687</v>
      </c>
      <c r="FQ187" s="168">
        <f>IFERROR(FO187/(FP187*2.20462262185),0)</f>
        <v/>
      </c>
      <c r="FR187" s="165" t="n">
        <v>59457</v>
      </c>
      <c r="FS187" s="165" t="n">
        <v>89897</v>
      </c>
      <c r="FT187" s="168">
        <f>IFERROR(FR187/(FS187*2.20462262185),0)</f>
        <v/>
      </c>
    </row>
    <row r="188">
      <c r="A188" s="164" t="inlineStr">
        <is>
          <t>Italy</t>
        </is>
      </c>
      <c r="B188" s="165">
        <f>SUM(I188,L188,O188,R188,U188,X188,AA188,AD188)</f>
        <v/>
      </c>
      <c r="C188" s="165">
        <f>SUM(J188,M188,P188,S188,V188,Y188,AB188,AE188)</f>
        <v/>
      </c>
      <c r="D188" s="166">
        <f>C188/1000000</f>
        <v/>
      </c>
      <c r="E188" s="166">
        <f>C188*2.20462262185/1000000</f>
        <v/>
      </c>
      <c r="F188" s="167">
        <f>IFERROR(B188/(C188/1000),0)</f>
        <v/>
      </c>
      <c r="G188" s="168">
        <f>IFERROR(B188/(C188*2.20462262185),0)</f>
        <v/>
      </c>
      <c r="R188" s="165" t="n">
        <v>222180</v>
      </c>
      <c r="S188" s="165" t="n">
        <v>96800</v>
      </c>
      <c r="T188" s="168">
        <f>IFERROR(R188/(S188*2.20462262185),0)</f>
        <v/>
      </c>
      <c r="AD188" s="165" t="n">
        <v>20363</v>
      </c>
      <c r="AE188" s="165" t="n">
        <v>7830</v>
      </c>
      <c r="AF188" s="168">
        <f>IFERROR(AD188/(AE188*2.20462262185),0)</f>
        <v/>
      </c>
      <c r="AV188" s="165" t="n">
        <v>45980</v>
      </c>
      <c r="AW188" s="165" t="n">
        <v>24200</v>
      </c>
      <c r="AX188" s="168">
        <f>IFERROR(AV188/(AW188*2.20462262185),0)</f>
        <v/>
      </c>
      <c r="AY188" s="165" t="n">
        <v>1491</v>
      </c>
      <c r="AZ188" s="165" t="n">
        <v>26</v>
      </c>
      <c r="BA188" s="168">
        <f>IFERROR(AY188/(AZ188*2.20462262185),0)</f>
        <v/>
      </c>
      <c r="BB188" s="165" t="n">
        <v>60016</v>
      </c>
      <c r="BC188" s="165" t="n">
        <v>24200</v>
      </c>
      <c r="BD188" s="168">
        <f>IFERROR(BB188/(BC188*2.20462262185),0)</f>
        <v/>
      </c>
      <c r="BE188" s="165" t="n">
        <v>97928</v>
      </c>
      <c r="BF188" s="165" t="n">
        <v>46210</v>
      </c>
      <c r="BG188" s="168">
        <f>IFERROR(BE188/(BF188*2.20462262185),0)</f>
        <v/>
      </c>
      <c r="BH188" s="165" t="n">
        <v>188760</v>
      </c>
      <c r="BI188" s="165" t="n">
        <v>96800</v>
      </c>
      <c r="BJ188" s="168">
        <f>IFERROR(BH188/(BI188*2.20462262185),0)</f>
        <v/>
      </c>
      <c r="BN188" s="165" t="n">
        <v>264990</v>
      </c>
      <c r="BO188" s="165" t="n">
        <v>121000</v>
      </c>
      <c r="BP188" s="168">
        <f>IFERROR(BN188/(BO188*2.20462262185),0)</f>
        <v/>
      </c>
      <c r="BQ188" s="165" t="n">
        <v>96800</v>
      </c>
      <c r="BR188" s="165" t="n">
        <v>48400</v>
      </c>
      <c r="BS188" s="168">
        <f>IFERROR(BQ188/(BR188*2.20462262185),0)</f>
        <v/>
      </c>
      <c r="BT188" s="165" t="n">
        <v>75728</v>
      </c>
      <c r="BU188" s="165" t="n">
        <v>74244</v>
      </c>
      <c r="BV188" s="168">
        <f>IFERROR(BT188/(BU188*2.20462262185),0)</f>
        <v/>
      </c>
      <c r="BW188" s="165" t="n">
        <v>97278</v>
      </c>
      <c r="BX188" s="165" t="n">
        <v>48400</v>
      </c>
      <c r="BY188" s="168">
        <f>IFERROR(BW188/(BX188*2.20462262185),0)</f>
        <v/>
      </c>
      <c r="BZ188" s="165" t="n">
        <v>45245</v>
      </c>
      <c r="CA188" s="165" t="n">
        <v>24200</v>
      </c>
      <c r="CB188" s="168">
        <f>IFERROR(BZ188/(CA188*2.20462262185),0)</f>
        <v/>
      </c>
      <c r="CC188" s="165" t="n">
        <v>31460</v>
      </c>
      <c r="CD188" s="165" t="n">
        <v>26340</v>
      </c>
      <c r="CE188" s="168">
        <f>IFERROR(CC188/(CD188*2.20462262185),0)</f>
        <v/>
      </c>
      <c r="CF188" s="165" t="n">
        <v>232429</v>
      </c>
      <c r="CG188" s="165" t="n">
        <v>143195</v>
      </c>
      <c r="CH188" s="168">
        <f>IFERROR(CF188/(CG188*2.20462262185),0)</f>
        <v/>
      </c>
      <c r="CI188" s="165" t="n">
        <v>588</v>
      </c>
      <c r="CJ188" s="165" t="n">
        <v>11</v>
      </c>
      <c r="CK188" s="168">
        <f>IFERROR(CI188/(CJ188*2.20462262185),0)</f>
        <v/>
      </c>
      <c r="CL188" s="165" t="n">
        <v>51512</v>
      </c>
      <c r="CM188" s="165" t="n">
        <v>16000</v>
      </c>
      <c r="CN188" s="168">
        <f>IFERROR(CL188/(CM188*2.20462262185),0)</f>
        <v/>
      </c>
      <c r="CX188" s="165" t="n">
        <v>292227</v>
      </c>
      <c r="CY188" s="165" t="n">
        <v>357780</v>
      </c>
      <c r="CZ188" s="168">
        <f>IFERROR(CX188/(CY188*2.20462262185),0)</f>
        <v/>
      </c>
      <c r="DA188" s="165" t="n">
        <v>318630</v>
      </c>
      <c r="DB188" s="165" t="n">
        <v>447513</v>
      </c>
      <c r="DC188" s="168">
        <f>IFERROR(DA188/(DB188*2.20462262185),0)</f>
        <v/>
      </c>
      <c r="DD188" s="165" t="n">
        <v>130198</v>
      </c>
      <c r="DE188" s="165" t="n">
        <v>182863</v>
      </c>
      <c r="DF188" s="168">
        <f>IFERROR(DD188/(DE188*2.20462262185),0)</f>
        <v/>
      </c>
      <c r="DJ188" s="165" t="n">
        <v>698</v>
      </c>
      <c r="DK188" s="165" t="n">
        <v>615</v>
      </c>
      <c r="DL188" s="168">
        <f>IFERROR(DJ188/(DK188*2.20462262185),0)</f>
        <v/>
      </c>
      <c r="DS188" s="165" t="n">
        <v>217728</v>
      </c>
      <c r="DT188" s="165" t="n">
        <v>216511</v>
      </c>
      <c r="DU188" s="168">
        <f>IFERROR(DS188/(DT188*2.20462262185),0)</f>
        <v/>
      </c>
      <c r="DV188" s="165" t="n">
        <v>329631</v>
      </c>
      <c r="DW188" s="165" t="n">
        <v>362151</v>
      </c>
      <c r="DX188" s="168">
        <f>IFERROR(DV188/(DW188*2.20462262185),0)</f>
        <v/>
      </c>
      <c r="DY188" s="165" t="n">
        <v>178211</v>
      </c>
      <c r="DZ188" s="165" t="n">
        <v>180799</v>
      </c>
      <c r="EA188" s="168">
        <f>IFERROR(DY188/(DZ188*2.20462262185),0)</f>
        <v/>
      </c>
      <c r="EB188" s="165" t="n">
        <v>88050</v>
      </c>
      <c r="EC188" s="165" t="n">
        <v>89391</v>
      </c>
      <c r="ED188" s="168">
        <f>IFERROR(EB188/(EC188*2.20462262185),0)</f>
        <v/>
      </c>
      <c r="EE188" s="165" t="n">
        <v>3619095</v>
      </c>
      <c r="EF188" s="165" t="n">
        <v>2125276</v>
      </c>
      <c r="EG188" s="168">
        <f>IFERROR(EE188/(EF188*2.20462262185),0)</f>
        <v/>
      </c>
      <c r="EK188" s="165" t="n">
        <v>17700</v>
      </c>
      <c r="EL188" s="165" t="n">
        <v>1422</v>
      </c>
      <c r="EM188" s="168">
        <f>IFERROR(EK188/(EL188*2.20462262185),0)</f>
        <v/>
      </c>
      <c r="EQ188" s="165" t="n">
        <v>310</v>
      </c>
      <c r="ER188" s="165" t="n">
        <v>20</v>
      </c>
      <c r="ES188" s="168">
        <f>IFERROR(EQ188/(ER188*2.20462262185),0)</f>
        <v/>
      </c>
      <c r="EZ188" s="165" t="n">
        <v>333498</v>
      </c>
      <c r="FA188" s="165" t="n">
        <v>127354</v>
      </c>
      <c r="FB188" s="168">
        <f>IFERROR(EZ188/(FA188*2.20462262185),0)</f>
        <v/>
      </c>
      <c r="FL188" s="165" t="n">
        <v>333181</v>
      </c>
      <c r="FM188" s="165" t="n">
        <v>329347</v>
      </c>
      <c r="FN188" s="168">
        <f>IFERROR(FL188/(FM188*2.20462262185),0)</f>
        <v/>
      </c>
      <c r="FO188" s="165" t="n">
        <v>36080</v>
      </c>
      <c r="FP188" s="165" t="n">
        <v>39104</v>
      </c>
      <c r="FQ188" s="168">
        <f>IFERROR(FO188/(FP188*2.20462262185),0)</f>
        <v/>
      </c>
      <c r="FR188" s="165" t="n">
        <v>178490</v>
      </c>
      <c r="FS188" s="165" t="n">
        <v>193485</v>
      </c>
      <c r="FT188" s="168">
        <f>IFERROR(FR188/(FS188*2.20462262185),0)</f>
        <v/>
      </c>
    </row>
    <row r="189">
      <c r="A189" s="169" t="inlineStr">
        <is>
          <t>New Zealand</t>
        </is>
      </c>
      <c r="B189" s="165">
        <f>SUM(I189,L189,O189,R189,U189,X189,AA189,AD189)</f>
        <v/>
      </c>
      <c r="C189" s="165">
        <f>SUM(J189,M189,P189,S189,V189,Y189,AB189,AE189)</f>
        <v/>
      </c>
      <c r="D189" s="166">
        <f>C189/1000000</f>
        <v/>
      </c>
      <c r="E189" s="166">
        <f>C189*2.20462262185/1000000</f>
        <v/>
      </c>
      <c r="F189" s="167">
        <f>IFERROR(B189/(C189/1000),0)</f>
        <v/>
      </c>
      <c r="G189" s="168">
        <f>IFERROR(B189/(C189*2.20462262185),0)</f>
        <v/>
      </c>
      <c r="AA189" s="165" t="n">
        <v>8652</v>
      </c>
      <c r="AB189" s="165" t="n">
        <v>17658</v>
      </c>
      <c r="AC189" s="168">
        <f>IFERROR(AA189/(AB189*2.20462262185),0)</f>
        <v/>
      </c>
      <c r="AD189" s="165" t="n">
        <v>24603</v>
      </c>
      <c r="AE189" s="165" t="n">
        <v>50211</v>
      </c>
      <c r="AF189" s="168">
        <f>IFERROR(AD189/(AE189*2.20462262185),0)</f>
        <v/>
      </c>
      <c r="AY189" s="165" t="n">
        <v>9400</v>
      </c>
      <c r="AZ189" s="165" t="n">
        <v>16920</v>
      </c>
      <c r="BA189" s="168">
        <f>IFERROR(AY189/(AZ189*2.20462262185),0)</f>
        <v/>
      </c>
      <c r="BB189" s="165" t="n">
        <v>64620</v>
      </c>
      <c r="BC189" s="165" t="n">
        <v>58176</v>
      </c>
      <c r="BD189" s="168">
        <f>IFERROR(BB189/(BC189*2.20462262185),0)</f>
        <v/>
      </c>
      <c r="EN189" s="165" t="n">
        <v>24538</v>
      </c>
      <c r="EO189" s="165" t="n">
        <v>20000</v>
      </c>
      <c r="EP189" s="168">
        <f>IFERROR(EN189/(EO189*2.20462262185),0)</f>
        <v/>
      </c>
      <c r="ET189" s="165" t="n">
        <v>35453</v>
      </c>
      <c r="EU189" s="165" t="n">
        <v>29685</v>
      </c>
      <c r="EV189" s="168">
        <f>IFERROR(ET189/(EU189*2.20462262185),0)</f>
        <v/>
      </c>
      <c r="FC189" s="165" t="n">
        <v>102130</v>
      </c>
      <c r="FD189" s="165" t="n">
        <v>120628</v>
      </c>
      <c r="FE189" s="168">
        <f>IFERROR(FC189/(FD189*2.20462262185),0)</f>
        <v/>
      </c>
      <c r="FF189" s="165" t="n">
        <v>18930</v>
      </c>
      <c r="FG189" s="165" t="n">
        <v>18743</v>
      </c>
      <c r="FH189" s="168">
        <f>IFERROR(FF189/(FG189*2.20462262185),0)</f>
        <v/>
      </c>
      <c r="FI189" s="165" t="n">
        <v>32955</v>
      </c>
      <c r="FJ189" s="165" t="n">
        <v>35406</v>
      </c>
      <c r="FK189" s="168">
        <f>IFERROR(FI189/(FJ189*2.20462262185),0)</f>
        <v/>
      </c>
      <c r="FL189" s="165" t="n">
        <v>112593</v>
      </c>
      <c r="FM189" s="165" t="n">
        <v>128728</v>
      </c>
      <c r="FN189" s="168">
        <f>IFERROR(FL189/(FM189*2.20462262185),0)</f>
        <v/>
      </c>
      <c r="FO189" s="165" t="n">
        <v>14802</v>
      </c>
      <c r="FP189" s="165" t="n">
        <v>19719</v>
      </c>
      <c r="FQ189" s="168">
        <f>IFERROR(FO189/(FP189*2.20462262185),0)</f>
        <v/>
      </c>
      <c r="FR189" s="165" t="n">
        <v>16377</v>
      </c>
      <c r="FS189" s="165" t="n">
        <v>19267</v>
      </c>
      <c r="FT189" s="168">
        <f>IFERROR(FR189/(FS189*2.20462262185),0)</f>
        <v/>
      </c>
    </row>
    <row r="190">
      <c r="A190" s="169" t="inlineStr">
        <is>
          <t>Jamaica</t>
        </is>
      </c>
      <c r="B190" s="165">
        <f>SUM(I190,L190,O190,R190,U190,X190,AA190,AD190)</f>
        <v/>
      </c>
      <c r="C190" s="165">
        <f>SUM(J190,M190,P190,S190,V190,Y190,AB190,AE190)</f>
        <v/>
      </c>
      <c r="D190" s="166">
        <f>C190/1000000</f>
        <v/>
      </c>
      <c r="E190" s="166">
        <f>C190*2.20462262185/1000000</f>
        <v/>
      </c>
      <c r="F190" s="167">
        <f>IFERROR(B190/(C190/1000),0)</f>
        <v/>
      </c>
      <c r="G190" s="168">
        <f>IFERROR(B190/(C190*2.20462262185),0)</f>
        <v/>
      </c>
      <c r="I190" s="165" t="n">
        <v>2414</v>
      </c>
      <c r="J190" s="165" t="n">
        <v>16090</v>
      </c>
      <c r="K190" s="168">
        <f>IFERROR(I190/(J190*2.20462262185),0)</f>
        <v/>
      </c>
      <c r="O190" s="165" t="n">
        <v>4141</v>
      </c>
      <c r="P190" s="165" t="n">
        <v>15890</v>
      </c>
      <c r="Q190" s="168">
        <f>IFERROR(O190/(P190*2.20462262185),0)</f>
        <v/>
      </c>
      <c r="U190" s="165" t="n">
        <v>3839</v>
      </c>
      <c r="V190" s="165" t="n">
        <v>15192</v>
      </c>
      <c r="W190" s="168">
        <f>IFERROR(U190/(V190*2.20462262185),0)</f>
        <v/>
      </c>
      <c r="X190" s="165" t="n">
        <v>2282</v>
      </c>
      <c r="Y190" s="165" t="n">
        <v>15210</v>
      </c>
      <c r="Z190" s="168">
        <f>IFERROR(X190/(Y190*2.20462262185),0)</f>
        <v/>
      </c>
      <c r="AD190" s="165" t="n">
        <v>900</v>
      </c>
      <c r="AE190" s="165" t="n">
        <v>372</v>
      </c>
      <c r="AF190" s="168">
        <f>IFERROR(AD190/(AE190*2.20462262185),0)</f>
        <v/>
      </c>
      <c r="AJ190" s="165" t="n">
        <v>14301</v>
      </c>
      <c r="AK190" s="165" t="n">
        <v>30210</v>
      </c>
      <c r="AL190" s="168">
        <f>IFERROR(AJ190/(AK190*2.20462262185),0)</f>
        <v/>
      </c>
      <c r="AP190" s="165" t="n">
        <v>3452</v>
      </c>
      <c r="AQ190" s="165" t="n">
        <v>15340</v>
      </c>
      <c r="AR190" s="168">
        <f>IFERROR(AP190/(AQ190*2.20462262185),0)</f>
        <v/>
      </c>
      <c r="AS190" s="165" t="n">
        <v>8339</v>
      </c>
      <c r="AT190" s="165" t="n">
        <v>16810</v>
      </c>
      <c r="AU190" s="168">
        <f>IFERROR(AS190/(AT190*2.20462262185),0)</f>
        <v/>
      </c>
      <c r="AV190" s="165" t="n">
        <v>10712</v>
      </c>
      <c r="AW190" s="165" t="n">
        <v>16480</v>
      </c>
      <c r="AX190" s="168">
        <f>IFERROR(AV190/(AW190*2.20462262185),0)</f>
        <v/>
      </c>
      <c r="AY190" s="165" t="n">
        <v>9329</v>
      </c>
      <c r="AZ190" s="165" t="n">
        <v>15690</v>
      </c>
      <c r="BA190" s="168">
        <f>IFERROR(AY190/(AZ190*2.20462262185),0)</f>
        <v/>
      </c>
      <c r="BH190" s="165" t="n">
        <v>17517</v>
      </c>
      <c r="BI190" s="165" t="n">
        <v>31720</v>
      </c>
      <c r="BJ190" s="168">
        <f>IFERROR(BH190/(BI190*2.20462262185),0)</f>
        <v/>
      </c>
      <c r="BN190" s="165" t="n">
        <v>8730</v>
      </c>
      <c r="BO190" s="165" t="n">
        <v>17150</v>
      </c>
      <c r="BP190" s="168">
        <f>IFERROR(BN190/(BO190*2.20462262185),0)</f>
        <v/>
      </c>
      <c r="BQ190" s="165" t="n">
        <v>9760</v>
      </c>
      <c r="BR190" s="165" t="n">
        <v>16320</v>
      </c>
      <c r="BS190" s="168">
        <f>IFERROR(BQ190/(BR190*2.20462262185),0)</f>
        <v/>
      </c>
      <c r="BT190" s="165" t="n">
        <v>15218</v>
      </c>
      <c r="BU190" s="165" t="n">
        <v>30740</v>
      </c>
      <c r="BV190" s="168">
        <f>IFERROR(BT190/(BU190*2.20462262185),0)</f>
        <v/>
      </c>
    </row>
    <row r="191">
      <c r="A191" s="169" t="inlineStr">
        <is>
          <t>Australia</t>
        </is>
      </c>
      <c r="B191" s="165">
        <f>SUM(I191,L191,O191,R191,U191,X191,AA191,AD191)</f>
        <v/>
      </c>
      <c r="C191" s="165">
        <f>SUM(J191,M191,P191,S191,V191,Y191,AB191,AE191)</f>
        <v/>
      </c>
      <c r="D191" s="166">
        <f>C191/1000000</f>
        <v/>
      </c>
      <c r="E191" s="166">
        <f>C191*2.20462262185/1000000</f>
        <v/>
      </c>
      <c r="F191" s="167">
        <f>IFERROR(B191/(C191/1000),0)</f>
        <v/>
      </c>
      <c r="G191" s="168">
        <f>IFERROR(B191/(C191*2.20462262185),0)</f>
        <v/>
      </c>
      <c r="X191" s="165" t="n">
        <v>35343</v>
      </c>
      <c r="Y191" s="165" t="n">
        <v>61361</v>
      </c>
      <c r="Z191" s="168">
        <f>IFERROR(X191/(Y191*2.20462262185),0)</f>
        <v/>
      </c>
    </row>
    <row r="192">
      <c r="A192" s="169" t="inlineStr">
        <is>
          <t>El Salvador</t>
        </is>
      </c>
      <c r="B192" s="165">
        <f>SUM(I192,L192,O192,R192,U192,X192,AA192,AD192)</f>
        <v/>
      </c>
      <c r="C192" s="165">
        <f>SUM(J192,M192,P192,S192,V192,Y192,AB192,AE192)</f>
        <v/>
      </c>
      <c r="D192" s="166">
        <f>C192/1000000</f>
        <v/>
      </c>
      <c r="E192" s="166">
        <f>C192*2.20462262185/1000000</f>
        <v/>
      </c>
      <c r="F192" s="167">
        <f>IFERROR(B192/(C192/1000),0)</f>
        <v/>
      </c>
      <c r="G192" s="168">
        <f>IFERROR(B192/(C192*2.20462262185),0)</f>
        <v/>
      </c>
      <c r="AD192" s="165" t="n">
        <v>9103</v>
      </c>
      <c r="AE192" s="165" t="n">
        <v>22757</v>
      </c>
      <c r="AF192" s="168">
        <f>IFERROR(AD192/(AE192*2.20462262185),0)</f>
        <v/>
      </c>
      <c r="AV192" s="165" t="n">
        <v>20769</v>
      </c>
      <c r="AW192" s="165" t="n">
        <v>23587</v>
      </c>
      <c r="AX192" s="168">
        <f>IFERROR(AV192/(AW192*2.20462262185),0)</f>
        <v/>
      </c>
      <c r="BB192" s="165" t="n">
        <v>39150</v>
      </c>
      <c r="BC192" s="165" t="n">
        <v>46808</v>
      </c>
      <c r="BD192" s="168">
        <f>IFERROR(BB192/(BC192*2.20462262185),0)</f>
        <v/>
      </c>
      <c r="BE192" s="165" t="n">
        <v>11480</v>
      </c>
      <c r="BF192" s="165" t="n">
        <v>23670</v>
      </c>
      <c r="BG192" s="168">
        <f>IFERROR(BE192/(BF192*2.20462262185),0)</f>
        <v/>
      </c>
    </row>
    <row r="193">
      <c r="A193" s="169" t="inlineStr">
        <is>
          <t>Hong Kong</t>
        </is>
      </c>
      <c r="B193" s="165">
        <f>SUM(I193,L193,O193,R193,U193,X193,AA193,AD193)</f>
        <v/>
      </c>
      <c r="C193" s="165">
        <f>SUM(J193,M193,P193,S193,V193,Y193,AB193,AE193)</f>
        <v/>
      </c>
      <c r="D193" s="166">
        <f>C193/1000000</f>
        <v/>
      </c>
      <c r="E193" s="166">
        <f>C193*2.20462262185/1000000</f>
        <v/>
      </c>
      <c r="F193" s="167">
        <f>IFERROR(B193/(C193/1000),0)</f>
        <v/>
      </c>
      <c r="G193" s="168">
        <f>IFERROR(B193/(C193*2.20462262185),0)</f>
        <v/>
      </c>
      <c r="L193" s="165" t="n">
        <v>19505</v>
      </c>
      <c r="M193" s="165" t="n">
        <v>18060</v>
      </c>
      <c r="N193" s="168">
        <f>IFERROR(L193/(M193*2.20462262185),0)</f>
        <v/>
      </c>
      <c r="O193" s="165" t="n">
        <v>2500</v>
      </c>
      <c r="P193" s="165" t="n">
        <v>25</v>
      </c>
      <c r="Q193" s="168">
        <f>IFERROR(O193/(P193*2.20462262185),0)</f>
        <v/>
      </c>
      <c r="DM193" s="165" t="n">
        <v>47413</v>
      </c>
      <c r="DN193" s="165" t="n">
        <v>39023</v>
      </c>
      <c r="DO193" s="168">
        <f>IFERROR(DM193/(DN193*2.20462262185),0)</f>
        <v/>
      </c>
    </row>
    <row r="194">
      <c r="A194" s="169" t="inlineStr">
        <is>
          <t>France</t>
        </is>
      </c>
      <c r="B194" s="165">
        <f>SUM(I194,L194,O194,R194,U194,X194,AA194,AD194)</f>
        <v/>
      </c>
      <c r="C194" s="165">
        <f>SUM(J194,M194,P194,S194,V194,Y194,AB194,AE194)</f>
        <v/>
      </c>
      <c r="D194" s="166">
        <f>C194/1000000</f>
        <v/>
      </c>
      <c r="E194" s="166">
        <f>C194*2.20462262185/1000000</f>
        <v/>
      </c>
      <c r="F194" s="167">
        <f>IFERROR(B194/(C194/1000),0)</f>
        <v/>
      </c>
      <c r="G194" s="168">
        <f>IFERROR(B194/(C194*2.20462262185),0)</f>
        <v/>
      </c>
      <c r="O194" s="165" t="n">
        <v>27616</v>
      </c>
      <c r="P194" s="165" t="n">
        <v>11000</v>
      </c>
      <c r="Q194" s="168">
        <f>IFERROR(O194/(P194*2.20462262185),0)</f>
        <v/>
      </c>
      <c r="R194" s="165" t="n">
        <v>8803</v>
      </c>
      <c r="S194" s="165" t="n">
        <v>3300</v>
      </c>
      <c r="T194" s="168">
        <f>IFERROR(R194/(S194*2.20462262185),0)</f>
        <v/>
      </c>
      <c r="U194" s="165" t="n">
        <v>2895</v>
      </c>
      <c r="V194" s="165" t="n">
        <v>1833</v>
      </c>
      <c r="W194" s="168">
        <f>IFERROR(U194/(V194*2.20462262185),0)</f>
        <v/>
      </c>
      <c r="X194" s="165" t="n">
        <v>2967</v>
      </c>
      <c r="Y194" s="165" t="n">
        <v>1500</v>
      </c>
      <c r="Z194" s="168">
        <f>IFERROR(X194/(Y194*2.20462262185),0)</f>
        <v/>
      </c>
      <c r="AA194" s="165" t="n">
        <v>297</v>
      </c>
      <c r="AB194" s="165" t="n">
        <v>92</v>
      </c>
      <c r="AC194" s="168">
        <f>IFERROR(AA194/(AB194*2.20462262185),0)</f>
        <v/>
      </c>
      <c r="AJ194" s="165" t="n">
        <v>1592</v>
      </c>
      <c r="AK194" s="165" t="n">
        <v>7</v>
      </c>
      <c r="AL194" s="168">
        <f>IFERROR(AJ194/(AK194*2.20462262185),0)</f>
        <v/>
      </c>
      <c r="CF194" s="165" t="n">
        <v>6745</v>
      </c>
      <c r="CG194" s="165" t="n">
        <v>18640</v>
      </c>
      <c r="CH194" s="168">
        <f>IFERROR(CF194/(CG194*2.20462262185),0)</f>
        <v/>
      </c>
      <c r="CI194" s="165" t="n">
        <v>13446</v>
      </c>
      <c r="CJ194" s="165" t="n">
        <v>36499</v>
      </c>
      <c r="CK194" s="168">
        <f>IFERROR(CI194/(CJ194*2.20462262185),0)</f>
        <v/>
      </c>
      <c r="CL194" s="165" t="n">
        <v>12717</v>
      </c>
      <c r="CM194" s="165" t="n">
        <v>34700</v>
      </c>
      <c r="CN194" s="168">
        <f>IFERROR(CL194/(CM194*2.20462262185),0)</f>
        <v/>
      </c>
      <c r="CU194" s="165" t="n">
        <v>207768</v>
      </c>
      <c r="CV194" s="165" t="n">
        <v>201089</v>
      </c>
      <c r="CW194" s="168">
        <f>IFERROR(CU194/(CV194*2.20462262185),0)</f>
        <v/>
      </c>
      <c r="CX194" s="165" t="n">
        <v>540</v>
      </c>
      <c r="CY194" s="165" t="n">
        <v>2100</v>
      </c>
      <c r="CZ194" s="168">
        <f>IFERROR(CX194/(CY194*2.20462262185),0)</f>
        <v/>
      </c>
      <c r="DS194" s="165" t="n">
        <v>270931</v>
      </c>
      <c r="DT194" s="165" t="n">
        <v>305103</v>
      </c>
      <c r="DU194" s="168">
        <f>IFERROR(DS194/(DT194*2.20462262185),0)</f>
        <v/>
      </c>
      <c r="DV194" s="165" t="n">
        <v>267536</v>
      </c>
      <c r="DW194" s="165" t="n">
        <v>284543</v>
      </c>
      <c r="DX194" s="168">
        <f>IFERROR(DV194/(DW194*2.20462262185),0)</f>
        <v/>
      </c>
      <c r="DY194" s="165" t="n">
        <v>520158</v>
      </c>
      <c r="DZ194" s="165" t="n">
        <v>492355</v>
      </c>
      <c r="EA194" s="168">
        <f>IFERROR(DY194/(DZ194*2.20462262185),0)</f>
        <v/>
      </c>
      <c r="EB194" s="165" t="n">
        <v>552392</v>
      </c>
      <c r="EC194" s="165" t="n">
        <v>440127</v>
      </c>
      <c r="ED194" s="168">
        <f>IFERROR(EB194/(EC194*2.20462262185),0)</f>
        <v/>
      </c>
      <c r="EE194" s="165" t="n">
        <v>86525</v>
      </c>
      <c r="EF194" s="165" t="n">
        <v>55931</v>
      </c>
      <c r="EG194" s="168">
        <f>IFERROR(EE194/(EF194*2.20462262185),0)</f>
        <v/>
      </c>
      <c r="EH194" s="165" t="n">
        <v>26169</v>
      </c>
      <c r="EI194" s="165" t="n">
        <v>21873</v>
      </c>
      <c r="EJ194" s="168">
        <f>IFERROR(EH194/(EI194*2.20462262185),0)</f>
        <v/>
      </c>
      <c r="ET194" s="165" t="n">
        <v>21420</v>
      </c>
      <c r="EU194" s="165" t="n">
        <v>4500</v>
      </c>
      <c r="EV194" s="168">
        <f>IFERROR(ET194/(EU194*2.20462262185),0)</f>
        <v/>
      </c>
      <c r="EW194" s="165" t="n">
        <v>3601</v>
      </c>
      <c r="EX194" s="165" t="n">
        <v>1</v>
      </c>
      <c r="EY194" s="168">
        <f>IFERROR(EW194/(EX194*2.20462262185),0)</f>
        <v/>
      </c>
      <c r="FL194" s="165" t="n">
        <v>70424</v>
      </c>
      <c r="FM194" s="165" t="n">
        <v>78774</v>
      </c>
      <c r="FN194" s="168">
        <f>IFERROR(FL194/(FM194*2.20462262185),0)</f>
        <v/>
      </c>
      <c r="FO194" s="165" t="n">
        <v>89486</v>
      </c>
      <c r="FP194" s="165" t="n">
        <v>114726</v>
      </c>
      <c r="FQ194" s="168">
        <f>IFERROR(FO194/(FP194*2.20462262185),0)</f>
        <v/>
      </c>
      <c r="FR194" s="165" t="n">
        <v>237374</v>
      </c>
      <c r="FS194" s="165" t="n">
        <v>304326</v>
      </c>
      <c r="FT194" s="168">
        <f>IFERROR(FR194/(FS194*2.20462262185),0)</f>
        <v/>
      </c>
    </row>
    <row r="195">
      <c r="A195" s="164" t="inlineStr">
        <is>
          <t>Netherlands</t>
        </is>
      </c>
      <c r="B195" s="165">
        <f>SUM(I195,L195,O195,R195,U195,X195,AA195,AD195)</f>
        <v/>
      </c>
      <c r="C195" s="165">
        <f>SUM(J195,M195,P195,S195,V195,Y195,AB195,AE195)</f>
        <v/>
      </c>
      <c r="D195" s="166">
        <f>C195/1000000</f>
        <v/>
      </c>
      <c r="E195" s="166">
        <f>C195*2.20462262185/1000000</f>
        <v/>
      </c>
      <c r="F195" s="167">
        <f>IFERROR(B195/(C195/1000),0)</f>
        <v/>
      </c>
      <c r="G195" s="168">
        <f>IFERROR(B195/(C195*2.20462262185),0)</f>
        <v/>
      </c>
      <c r="L195" s="165" t="n">
        <v>48885</v>
      </c>
      <c r="M195" s="165" t="n">
        <v>6075</v>
      </c>
      <c r="N195" s="168">
        <f>IFERROR(L195/(M195*2.20462262185),0)</f>
        <v/>
      </c>
      <c r="R195" s="165" t="n">
        <v>27599</v>
      </c>
      <c r="S195" s="165" t="n">
        <v>3321</v>
      </c>
      <c r="T195" s="168">
        <f>IFERROR(R195/(S195*2.20462262185),0)</f>
        <v/>
      </c>
      <c r="U195" s="165" t="n">
        <v>13019</v>
      </c>
      <c r="V195" s="165" t="n">
        <v>4861</v>
      </c>
      <c r="W195" s="168">
        <f>IFERROR(U195/(V195*2.20462262185),0)</f>
        <v/>
      </c>
      <c r="X195" s="165" t="n">
        <v>9884</v>
      </c>
      <c r="Y195" s="165" t="n">
        <v>1845</v>
      </c>
      <c r="Z195" s="168">
        <f>IFERROR(X195/(Y195*2.20462262185),0)</f>
        <v/>
      </c>
      <c r="AD195" s="165" t="n">
        <v>1600</v>
      </c>
      <c r="AE195" s="165" t="n">
        <v>20</v>
      </c>
      <c r="AF195" s="168">
        <f>IFERROR(AD195/(AE195*2.20462262185),0)</f>
        <v/>
      </c>
      <c r="AG195" s="165" t="n">
        <v>785</v>
      </c>
      <c r="AH195" s="165" t="n">
        <v>10</v>
      </c>
      <c r="AI195" s="168">
        <f>IFERROR(AG195/(AH195*2.20462262185),0)</f>
        <v/>
      </c>
      <c r="AM195" s="165" t="n">
        <v>392</v>
      </c>
      <c r="AN195" s="165" t="n">
        <v>5</v>
      </c>
      <c r="AO195" s="168">
        <f>IFERROR(AM195/(AN195*2.20462262185),0)</f>
        <v/>
      </c>
      <c r="AV195" s="165" t="n">
        <v>988</v>
      </c>
      <c r="AW195" s="165" t="n">
        <v>10</v>
      </c>
      <c r="AX195" s="168">
        <f>IFERROR(AV195/(AW195*2.20462262185),0)</f>
        <v/>
      </c>
      <c r="AY195" s="165" t="n">
        <v>5282</v>
      </c>
      <c r="AZ195" s="165" t="n">
        <v>420</v>
      </c>
      <c r="BA195" s="168">
        <f>IFERROR(AY195/(AZ195*2.20462262185),0)</f>
        <v/>
      </c>
      <c r="BB195" s="165" t="n">
        <v>18432</v>
      </c>
      <c r="BC195" s="165" t="n">
        <v>3601</v>
      </c>
      <c r="BD195" s="168">
        <f>IFERROR(BB195/(BC195*2.20462262185),0)</f>
        <v/>
      </c>
      <c r="BE195" s="165" t="n">
        <v>8601</v>
      </c>
      <c r="BF195" s="165" t="n">
        <v>750</v>
      </c>
      <c r="BG195" s="168">
        <f>IFERROR(BE195/(BF195*2.20462262185),0)</f>
        <v/>
      </c>
      <c r="BH195" s="165" t="n">
        <v>2171</v>
      </c>
      <c r="BI195" s="165" t="n">
        <v>20</v>
      </c>
      <c r="BJ195" s="168">
        <f>IFERROR(BH195/(BI195*2.20462262185),0)</f>
        <v/>
      </c>
      <c r="BN195" s="165" t="n">
        <v>4845</v>
      </c>
      <c r="BO195" s="165" t="n">
        <v>385</v>
      </c>
      <c r="BP195" s="168">
        <f>IFERROR(BN195/(BO195*2.20462262185),0)</f>
        <v/>
      </c>
      <c r="BW195" s="165" t="n">
        <v>17330</v>
      </c>
      <c r="BX195" s="165" t="n">
        <v>1960</v>
      </c>
      <c r="BY195" s="168">
        <f>IFERROR(BW195/(BX195*2.20462262185),0)</f>
        <v/>
      </c>
      <c r="BZ195" s="165" t="n">
        <v>3710</v>
      </c>
      <c r="CA195" s="165" t="n">
        <v>40</v>
      </c>
      <c r="CB195" s="168">
        <f>IFERROR(BZ195/(CA195*2.20462262185),0)</f>
        <v/>
      </c>
      <c r="CC195" s="165" t="n">
        <v>392</v>
      </c>
      <c r="CD195" s="165" t="n">
        <v>5</v>
      </c>
      <c r="CE195" s="168">
        <f>IFERROR(CC195/(CD195*2.20462262185),0)</f>
        <v/>
      </c>
      <c r="CF195" s="165" t="n">
        <v>1701</v>
      </c>
      <c r="CG195" s="165" t="n">
        <v>30</v>
      </c>
      <c r="CH195" s="168">
        <f>IFERROR(CF195/(CG195*2.20462262185),0)</f>
        <v/>
      </c>
      <c r="CI195" s="165" t="n">
        <v>3094</v>
      </c>
      <c r="CJ195" s="165" t="n">
        <v>45</v>
      </c>
      <c r="CK195" s="168">
        <f>IFERROR(CI195/(CJ195*2.20462262185),0)</f>
        <v/>
      </c>
      <c r="CL195" s="165" t="n">
        <v>1655</v>
      </c>
      <c r="CM195" s="165" t="n">
        <v>25</v>
      </c>
      <c r="CN195" s="168">
        <f>IFERROR(CL195/(CM195*2.20462262185),0)</f>
        <v/>
      </c>
      <c r="CO195" s="165" t="n">
        <v>331</v>
      </c>
      <c r="CP195" s="165" t="n">
        <v>5</v>
      </c>
      <c r="CQ195" s="168">
        <f>IFERROR(CO195/(CP195*2.20462262185),0)</f>
        <v/>
      </c>
      <c r="CR195" s="165" t="n">
        <v>69736</v>
      </c>
      <c r="CS195" s="165" t="n">
        <v>3326</v>
      </c>
      <c r="CT195" s="168">
        <f>IFERROR(CR195/(CS195*2.20462262185),0)</f>
        <v/>
      </c>
      <c r="CU195" s="165" t="n">
        <v>331</v>
      </c>
      <c r="CV195" s="165" t="n">
        <v>5</v>
      </c>
      <c r="CW195" s="168">
        <f>IFERROR(CU195/(CV195*2.20462262185),0)</f>
        <v/>
      </c>
      <c r="CX195" s="165" t="n">
        <v>15025</v>
      </c>
      <c r="CY195" s="165" t="n">
        <v>1275</v>
      </c>
      <c r="CZ195" s="168">
        <f>IFERROR(CX195/(CY195*2.20462262185),0)</f>
        <v/>
      </c>
      <c r="DA195" s="165" t="n">
        <v>1952</v>
      </c>
      <c r="DB195" s="165" t="n">
        <v>20</v>
      </c>
      <c r="DC195" s="168">
        <f>IFERROR(DA195/(DB195*2.20462262185),0)</f>
        <v/>
      </c>
      <c r="DD195" s="165" t="n">
        <v>963</v>
      </c>
      <c r="DE195" s="165" t="n">
        <v>15</v>
      </c>
      <c r="DF195" s="168">
        <f>IFERROR(DD195/(DE195*2.20462262185),0)</f>
        <v/>
      </c>
      <c r="DG195" s="165" t="n">
        <v>40978</v>
      </c>
      <c r="DH195" s="165" t="n">
        <v>3864</v>
      </c>
      <c r="DI195" s="168">
        <f>IFERROR(DG195/(DH195*2.20462262185),0)</f>
        <v/>
      </c>
      <c r="DJ195" s="165" t="n">
        <v>1967</v>
      </c>
      <c r="DK195" s="165" t="n">
        <v>20</v>
      </c>
      <c r="DL195" s="168">
        <f>IFERROR(DJ195/(DK195*2.20462262185),0)</f>
        <v/>
      </c>
      <c r="DM195" s="165" t="n">
        <v>10638</v>
      </c>
      <c r="DN195" s="165" t="n">
        <v>7</v>
      </c>
      <c r="DO195" s="168">
        <f>IFERROR(DM195/(DN195*2.20462262185),0)</f>
        <v/>
      </c>
      <c r="DP195" s="165" t="n">
        <v>17251</v>
      </c>
      <c r="DQ195" s="165" t="n">
        <v>2500</v>
      </c>
      <c r="DR195" s="168">
        <f>IFERROR(DP195/(DQ195*2.20462262185),0)</f>
        <v/>
      </c>
      <c r="DS195" s="165" t="n">
        <v>516</v>
      </c>
      <c r="DT195" s="165" t="n">
        <v>50</v>
      </c>
      <c r="DU195" s="168">
        <f>IFERROR(DS195/(DT195*2.20462262185),0)</f>
        <v/>
      </c>
      <c r="DY195" s="165" t="n">
        <v>15549</v>
      </c>
      <c r="DZ195" s="165" t="n">
        <v>2545</v>
      </c>
      <c r="EA195" s="168">
        <f>IFERROR(DY195/(DZ195*2.20462262185),0)</f>
        <v/>
      </c>
      <c r="EB195" s="165" t="n">
        <v>3772</v>
      </c>
      <c r="EC195" s="165" t="n">
        <v>1000</v>
      </c>
      <c r="ED195" s="168">
        <f>IFERROR(EB195/(EC195*2.20462262185),0)</f>
        <v/>
      </c>
      <c r="EE195" s="165" t="n">
        <v>785</v>
      </c>
      <c r="EF195" s="165" t="n">
        <v>10</v>
      </c>
      <c r="EG195" s="168">
        <f>IFERROR(EE195/(EF195*2.20462262185),0)</f>
        <v/>
      </c>
      <c r="EK195" s="165" t="n">
        <v>7202</v>
      </c>
      <c r="EL195" s="165" t="n">
        <v>275</v>
      </c>
      <c r="EM195" s="168">
        <f>IFERROR(EK195/(EL195*2.20462262185),0)</f>
        <v/>
      </c>
      <c r="EZ195" s="165" t="n">
        <v>1140</v>
      </c>
      <c r="FA195" s="165" t="n">
        <v>100</v>
      </c>
      <c r="FB195" s="168">
        <f>IFERROR(EZ195/(FA195*2.20462262185),0)</f>
        <v/>
      </c>
      <c r="FC195" s="165" t="n">
        <v>90064</v>
      </c>
      <c r="FD195" s="165" t="n">
        <v>22018</v>
      </c>
      <c r="FE195" s="168">
        <f>IFERROR(FC195/(FD195*2.20462262185),0)</f>
        <v/>
      </c>
      <c r="FF195" s="165" t="n">
        <v>15605</v>
      </c>
      <c r="FG195" s="165" t="n">
        <v>1996</v>
      </c>
      <c r="FH195" s="168">
        <f>IFERROR(FF195/(FG195*2.20462262185),0)</f>
        <v/>
      </c>
      <c r="FO195" s="165" t="n">
        <v>16098</v>
      </c>
      <c r="FP195" s="165" t="n">
        <v>2518</v>
      </c>
      <c r="FQ195" s="168">
        <f>IFERROR(FO195/(FP195*2.20462262185),0)</f>
        <v/>
      </c>
    </row>
    <row r="196">
      <c r="A196" s="169" t="inlineStr">
        <is>
          <t>Luxembourg</t>
        </is>
      </c>
      <c r="B196" s="165">
        <f>SUM(I196,L196,O196,R196,U196,X196,AA196,AD196)</f>
        <v/>
      </c>
      <c r="C196" s="165">
        <f>SUM(J196,M196,P196,S196,V196,Y196,AB196,AE196)</f>
        <v/>
      </c>
      <c r="D196" s="166">
        <f>C196/1000000</f>
        <v/>
      </c>
      <c r="E196" s="166">
        <f>C196*2.20462262185/1000000</f>
        <v/>
      </c>
      <c r="F196" s="167">
        <f>IFERROR(B196/(C196/1000),0)</f>
        <v/>
      </c>
      <c r="G196" s="168">
        <f>IFERROR(B196/(C196*2.20462262185),0)</f>
        <v/>
      </c>
      <c r="L196" s="165" t="n">
        <v>31842</v>
      </c>
      <c r="M196" s="165" t="n">
        <v>12390</v>
      </c>
      <c r="N196" s="168">
        <f>IFERROR(L196/(M196*2.20462262185),0)</f>
        <v/>
      </c>
      <c r="DG196" s="165" t="n">
        <v>227419</v>
      </c>
      <c r="DH196" s="165" t="n">
        <v>48527</v>
      </c>
      <c r="DI196" s="168">
        <f>IFERROR(DG196/(DH196*2.20462262185),0)</f>
        <v/>
      </c>
    </row>
    <row r="197">
      <c r="A197" s="164" t="inlineStr">
        <is>
          <t>Vietnam</t>
        </is>
      </c>
      <c r="B197" s="165">
        <f>SUM(I197,L197,O197,R197,U197,X197,AA197,AD197)</f>
        <v/>
      </c>
      <c r="C197" s="165">
        <f>SUM(J197,M197,P197,S197,V197,Y197,AB197,AE197)</f>
        <v/>
      </c>
      <c r="D197" s="166">
        <f>C197/1000000</f>
        <v/>
      </c>
      <c r="E197" s="166">
        <f>C197*2.20462262185/1000000</f>
        <v/>
      </c>
      <c r="F197" s="167">
        <f>IFERROR(B197/(C197/1000),0)</f>
        <v/>
      </c>
      <c r="G197" s="168">
        <f>IFERROR(B197/(C197*2.20462262185),0)</f>
        <v/>
      </c>
      <c r="I197" s="165" t="n">
        <v>3990</v>
      </c>
      <c r="J197" s="165" t="n">
        <v>756</v>
      </c>
      <c r="K197" s="168">
        <f>IFERROR(I197/(J197*2.20462262185),0)</f>
        <v/>
      </c>
      <c r="L197" s="165" t="n">
        <v>3840</v>
      </c>
      <c r="M197" s="165" t="n">
        <v>800</v>
      </c>
      <c r="N197" s="168">
        <f>IFERROR(L197/(M197*2.20462262185),0)</f>
        <v/>
      </c>
      <c r="O197" s="165" t="n">
        <v>6055</v>
      </c>
      <c r="P197" s="165" t="n">
        <v>1196</v>
      </c>
      <c r="Q197" s="168">
        <f>IFERROR(O197/(P197*2.20462262185),0)</f>
        <v/>
      </c>
      <c r="R197" s="165" t="n">
        <v>1530</v>
      </c>
      <c r="S197" s="165" t="n">
        <v>300</v>
      </c>
      <c r="T197" s="168">
        <f>IFERROR(R197/(S197*2.20462262185),0)</f>
        <v/>
      </c>
      <c r="X197" s="165" t="n">
        <v>1210</v>
      </c>
      <c r="Y197" s="165" t="n">
        <v>100</v>
      </c>
      <c r="Z197" s="168">
        <f>IFERROR(X197/(Y197*2.20462262185),0)</f>
        <v/>
      </c>
      <c r="AM197" s="165" t="n">
        <v>11340870</v>
      </c>
      <c r="AN197" s="165" t="n">
        <v>12492420</v>
      </c>
      <c r="AO197" s="168">
        <f>IFERROR(AM197/(AN197*2.20462262185),0)</f>
        <v/>
      </c>
      <c r="BK197" s="165" t="n">
        <v>228208</v>
      </c>
      <c r="BL197" s="165" t="n">
        <v>266200</v>
      </c>
      <c r="BM197" s="168">
        <f>IFERROR(BK197/(BL197*2.20462262185),0)</f>
        <v/>
      </c>
      <c r="BN197" s="165" t="n">
        <v>199586</v>
      </c>
      <c r="BO197" s="165" t="n">
        <v>221038</v>
      </c>
      <c r="BP197" s="168">
        <f>IFERROR(BN197/(BO197*2.20462262185),0)</f>
        <v/>
      </c>
      <c r="BT197" s="165" t="n">
        <v>194260</v>
      </c>
      <c r="BU197" s="165" t="n">
        <v>220000</v>
      </c>
      <c r="BV197" s="168">
        <f>IFERROR(BT197/(BU197*2.20462262185),0)</f>
        <v/>
      </c>
      <c r="BW197" s="165" t="n">
        <v>26730</v>
      </c>
      <c r="BX197" s="165" t="n">
        <v>22000</v>
      </c>
      <c r="BY197" s="168">
        <f>IFERROR(BW197/(BX197*2.20462262185),0)</f>
        <v/>
      </c>
      <c r="BZ197" s="165" t="n">
        <v>160380</v>
      </c>
      <c r="CA197" s="165" t="n">
        <v>128012</v>
      </c>
      <c r="CB197" s="168">
        <f>IFERROR(BZ197/(CA197*2.20462262185),0)</f>
        <v/>
      </c>
      <c r="CF197" s="165" t="n">
        <v>213400</v>
      </c>
      <c r="CG197" s="165" t="n">
        <v>176000</v>
      </c>
      <c r="CH197" s="168">
        <f>IFERROR(CF197/(CG197*2.20462262185),0)</f>
        <v/>
      </c>
      <c r="CI197" s="165" t="n">
        <v>150260</v>
      </c>
      <c r="CJ197" s="165" t="n">
        <v>220000</v>
      </c>
      <c r="CK197" s="168">
        <f>IFERROR(CI197/(CJ197*2.20462262185),0)</f>
        <v/>
      </c>
      <c r="CL197" s="165" t="n">
        <v>130900</v>
      </c>
      <c r="CM197" s="165" t="n">
        <v>110000</v>
      </c>
      <c r="CN197" s="168">
        <f>IFERROR(CL197/(CM197*2.20462262185),0)</f>
        <v/>
      </c>
      <c r="CR197" s="165" t="n">
        <v>82423</v>
      </c>
      <c r="CS197" s="165" t="n">
        <v>66000</v>
      </c>
      <c r="CT197" s="168">
        <f>IFERROR(CR197/(CS197*2.20462262185),0)</f>
        <v/>
      </c>
      <c r="CU197" s="165" t="n">
        <v>139700</v>
      </c>
      <c r="CV197" s="165" t="n">
        <v>111145</v>
      </c>
      <c r="CW197" s="168">
        <f>IFERROR(CU197/(CV197*2.20462262185),0)</f>
        <v/>
      </c>
      <c r="CX197" s="165" t="n">
        <v>117160</v>
      </c>
      <c r="CY197" s="165" t="n">
        <v>88600</v>
      </c>
      <c r="CZ197" s="168">
        <f>IFERROR(CX197/(CY197*2.20462262185),0)</f>
        <v/>
      </c>
      <c r="DD197" s="165" t="n">
        <v>161874</v>
      </c>
      <c r="DE197" s="165" t="n">
        <v>176715</v>
      </c>
      <c r="DF197" s="168">
        <f>IFERROR(DD197/(DE197*2.20462262185),0)</f>
        <v/>
      </c>
      <c r="DG197" s="165" t="n">
        <v>189880</v>
      </c>
      <c r="DH197" s="165" t="n">
        <v>197950</v>
      </c>
      <c r="DI197" s="168">
        <f>IFERROR(DG197/(DH197*2.20462262185),0)</f>
        <v/>
      </c>
      <c r="DJ197" s="165" t="n">
        <v>249926</v>
      </c>
      <c r="DK197" s="165" t="n">
        <v>223312</v>
      </c>
      <c r="DL197" s="168">
        <f>IFERROR(DJ197/(DK197*2.20462262185),0)</f>
        <v/>
      </c>
      <c r="DM197" s="165" t="n">
        <v>318568</v>
      </c>
      <c r="DN197" s="165" t="n">
        <v>285715</v>
      </c>
      <c r="DO197" s="168">
        <f>IFERROR(DM197/(DN197*2.20462262185),0)</f>
        <v/>
      </c>
      <c r="DP197" s="165" t="n">
        <v>214356</v>
      </c>
      <c r="DQ197" s="165" t="n">
        <v>189262</v>
      </c>
      <c r="DR197" s="168">
        <f>IFERROR(DP197/(DQ197*2.20462262185),0)</f>
        <v/>
      </c>
      <c r="DS197" s="165" t="n">
        <v>1360</v>
      </c>
      <c r="DT197" s="165" t="n">
        <v>200</v>
      </c>
      <c r="DU197" s="168">
        <f>IFERROR(DS197/(DT197*2.20462262185),0)</f>
        <v/>
      </c>
      <c r="DV197" s="165" t="n">
        <v>374957</v>
      </c>
      <c r="DW197" s="165" t="n">
        <v>306973</v>
      </c>
      <c r="DX197" s="168">
        <f>IFERROR(DV197/(DW197*2.20462262185),0)</f>
        <v/>
      </c>
      <c r="EE197" s="165" t="n">
        <v>58650</v>
      </c>
      <c r="EF197" s="165" t="n">
        <v>58650</v>
      </c>
      <c r="EG197" s="168">
        <f>IFERROR(EE197/(EF197*2.20462262185),0)</f>
        <v/>
      </c>
      <c r="EH197" s="165" t="n">
        <v>61600</v>
      </c>
      <c r="EI197" s="165" t="n">
        <v>44000</v>
      </c>
      <c r="EJ197" s="168">
        <f>IFERROR(EH197/(EI197*2.20462262185),0)</f>
        <v/>
      </c>
      <c r="ET197" s="165" t="n">
        <v>401602</v>
      </c>
      <c r="EU197" s="165" t="n">
        <v>242125</v>
      </c>
      <c r="EV197" s="168">
        <f>IFERROR(ET197/(EU197*2.20462262185),0)</f>
        <v/>
      </c>
      <c r="EW197" s="165" t="n">
        <v>62172</v>
      </c>
      <c r="EX197" s="165" t="n">
        <v>39600</v>
      </c>
      <c r="EY197" s="168">
        <f>IFERROR(EW197/(EX197*2.20462262185),0)</f>
        <v/>
      </c>
      <c r="FC197" s="165" t="n">
        <v>296022</v>
      </c>
      <c r="FD197" s="165" t="n">
        <v>172800</v>
      </c>
      <c r="FE197" s="168">
        <f>IFERROR(FC197/(FD197*2.20462262185),0)</f>
        <v/>
      </c>
      <c r="FF197" s="165" t="n">
        <v>58212</v>
      </c>
      <c r="FG197" s="165" t="n">
        <v>39600</v>
      </c>
      <c r="FH197" s="168">
        <f>IFERROR(FF197/(FG197*2.20462262185),0)</f>
        <v/>
      </c>
      <c r="FI197" s="165" t="n">
        <v>51480</v>
      </c>
      <c r="FJ197" s="165" t="n">
        <v>39600</v>
      </c>
      <c r="FK197" s="168">
        <f>IFERROR(FI197/(FJ197*2.20462262185),0)</f>
        <v/>
      </c>
      <c r="FL197" s="165" t="n">
        <v>117888</v>
      </c>
      <c r="FM197" s="165" t="n">
        <v>26500</v>
      </c>
      <c r="FN197" s="168">
        <f>IFERROR(FL197/(FM197*2.20462262185),0)</f>
        <v/>
      </c>
      <c r="FO197" s="165" t="n">
        <v>307340</v>
      </c>
      <c r="FP197" s="165" t="n">
        <v>242000</v>
      </c>
      <c r="FQ197" s="168">
        <f>IFERROR(FO197/(FP197*2.20462262185),0)</f>
        <v/>
      </c>
    </row>
    <row r="198">
      <c r="A198" s="164" t="inlineStr">
        <is>
          <t>Spain</t>
        </is>
      </c>
      <c r="B198" s="165">
        <f>SUM(I198,L198,O198,R198,U198,X198,AA198,AD198)</f>
        <v/>
      </c>
      <c r="C198" s="165">
        <f>SUM(J198,M198,P198,S198,V198,Y198,AB198,AE198)</f>
        <v/>
      </c>
      <c r="D198" s="166">
        <f>C198/1000000</f>
        <v/>
      </c>
      <c r="E198" s="166">
        <f>C198*2.20462262185/1000000</f>
        <v/>
      </c>
      <c r="F198" s="167">
        <f>IFERROR(B198/(C198/1000),0)</f>
        <v/>
      </c>
      <c r="G198" s="168">
        <f>IFERROR(B198/(C198*2.20462262185),0)</f>
        <v/>
      </c>
      <c r="L198" s="165" t="n">
        <v>4565</v>
      </c>
      <c r="M198" s="165" t="n">
        <v>1200</v>
      </c>
      <c r="N198" s="168">
        <f>IFERROR(L198/(M198*2.20462262185),0)</f>
        <v/>
      </c>
      <c r="AP198" s="165" t="n">
        <v>26079</v>
      </c>
      <c r="AQ198" s="165" t="n">
        <v>11514</v>
      </c>
      <c r="AR198" s="168">
        <f>IFERROR(AP198/(AQ198*2.20462262185),0)</f>
        <v/>
      </c>
      <c r="AV198" s="165" t="n">
        <v>31482</v>
      </c>
      <c r="AW198" s="165" t="n">
        <v>45307</v>
      </c>
      <c r="AX198" s="168">
        <f>IFERROR(AV198/(AW198*2.20462262185),0)</f>
        <v/>
      </c>
      <c r="BB198" s="165" t="n">
        <v>484515</v>
      </c>
      <c r="BC198" s="165" t="n">
        <v>145473</v>
      </c>
      <c r="BD198" s="168">
        <f>IFERROR(BB198/(BC198*2.20462262185),0)</f>
        <v/>
      </c>
      <c r="BH198" s="165" t="n">
        <v>55420</v>
      </c>
      <c r="BI198" s="165" t="n">
        <v>88000</v>
      </c>
      <c r="BJ198" s="168">
        <f>IFERROR(BH198/(BI198*2.20462262185),0)</f>
        <v/>
      </c>
      <c r="DG198" s="165" t="n">
        <v>32793</v>
      </c>
      <c r="DH198" s="165" t="n">
        <v>21270</v>
      </c>
      <c r="DI198" s="168">
        <f>IFERROR(DG198/(DH198*2.20462262185),0)</f>
        <v/>
      </c>
      <c r="FC198" s="165" t="n">
        <v>789</v>
      </c>
      <c r="FD198" s="165" t="n">
        <v>50</v>
      </c>
      <c r="FE198" s="168">
        <f>IFERROR(FC198/(FD198*2.20462262185),0)</f>
        <v/>
      </c>
      <c r="FR198" s="165" t="n">
        <v>27223</v>
      </c>
      <c r="FS198" s="165" t="n">
        <v>19000</v>
      </c>
      <c r="FT198" s="168">
        <f>IFERROR(FR198/(FS198*2.20462262185),0)</f>
        <v/>
      </c>
    </row>
    <row r="199">
      <c r="A199" s="169" t="inlineStr">
        <is>
          <t>Switzerland</t>
        </is>
      </c>
      <c r="B199" s="165">
        <f>SUM(I199,L199,O199,R199,U199,X199,AA199,AD199)</f>
        <v/>
      </c>
      <c r="C199" s="165">
        <f>SUM(J199,M199,P199,S199,V199,Y199,AB199,AE199)</f>
        <v/>
      </c>
      <c r="D199" s="166">
        <f>C199/1000000</f>
        <v/>
      </c>
      <c r="E199" s="166">
        <f>C199*2.20462262185/1000000</f>
        <v/>
      </c>
      <c r="F199" s="167">
        <f>IFERROR(B199/(C199/1000),0)</f>
        <v/>
      </c>
      <c r="G199" s="168">
        <f>IFERROR(B199/(C199*2.20462262185),0)</f>
        <v/>
      </c>
      <c r="L199" s="165" t="n">
        <v>4980</v>
      </c>
      <c r="M199" s="165" t="n">
        <v>1000</v>
      </c>
      <c r="N199" s="168">
        <f>IFERROR(L199/(M199*2.20462262185),0)</f>
        <v/>
      </c>
      <c r="AD199" s="165" t="n">
        <v>1090</v>
      </c>
      <c r="AE199" s="165" t="n">
        <v>145</v>
      </c>
      <c r="AF199" s="168">
        <f>IFERROR(AD199/(AE199*2.20462262185),0)</f>
        <v/>
      </c>
      <c r="BB199" s="165" t="n">
        <v>1047</v>
      </c>
      <c r="BC199" s="165" t="n">
        <v>116</v>
      </c>
      <c r="BD199" s="168">
        <f>IFERROR(BB199/(BC199*2.20462262185),0)</f>
        <v/>
      </c>
      <c r="BK199" s="165" t="n">
        <v>667</v>
      </c>
      <c r="BL199" s="165" t="n">
        <v>220</v>
      </c>
      <c r="BM199" s="168">
        <f>IFERROR(BK199/(BL199*2.20462262185),0)</f>
        <v/>
      </c>
      <c r="BT199" s="165" t="n">
        <v>877</v>
      </c>
      <c r="BU199" s="165" t="n">
        <v>145</v>
      </c>
      <c r="BV199" s="168">
        <f>IFERROR(BT199/(BU199*2.20462262185),0)</f>
        <v/>
      </c>
      <c r="CI199" s="165" t="n">
        <v>916</v>
      </c>
      <c r="CJ199" s="165" t="n">
        <v>150</v>
      </c>
      <c r="CK199" s="168">
        <f>IFERROR(CI199/(CJ199*2.20462262185),0)</f>
        <v/>
      </c>
      <c r="CO199" s="165" t="n">
        <v>3531</v>
      </c>
      <c r="CP199" s="165" t="n">
        <v>1196</v>
      </c>
      <c r="CQ199" s="168">
        <f>IFERROR(CO199/(CP199*2.20462262185),0)</f>
        <v/>
      </c>
      <c r="CX199" s="165" t="n">
        <v>1028</v>
      </c>
      <c r="CY199" s="165" t="n">
        <v>75</v>
      </c>
      <c r="CZ199" s="168">
        <f>IFERROR(CX199/(CY199*2.20462262185),0)</f>
        <v/>
      </c>
      <c r="DG199" s="165" t="n">
        <v>325</v>
      </c>
      <c r="DH199" s="165" t="n">
        <v>150</v>
      </c>
      <c r="DI199" s="168">
        <f>IFERROR(DG199/(DH199*2.20462262185),0)</f>
        <v/>
      </c>
      <c r="EK199" s="165" t="n">
        <v>1901</v>
      </c>
      <c r="EL199" s="165" t="n">
        <v>82</v>
      </c>
      <c r="EM199" s="168">
        <f>IFERROR(EK199/(EL199*2.20462262185),0)</f>
        <v/>
      </c>
      <c r="EQ199" s="165" t="n">
        <v>2308</v>
      </c>
      <c r="ER199" s="165" t="n">
        <v>150</v>
      </c>
      <c r="ES199" s="168">
        <f>IFERROR(EQ199/(ER199*2.20462262185),0)</f>
        <v/>
      </c>
      <c r="FI199" s="165" t="n">
        <v>2308</v>
      </c>
      <c r="FJ199" s="165" t="n">
        <v>150</v>
      </c>
      <c r="FK199" s="168">
        <f>IFERROR(FI199/(FJ199*2.20462262185),0)</f>
        <v/>
      </c>
    </row>
    <row r="200">
      <c r="A200" s="169" t="inlineStr">
        <is>
          <t>Israel</t>
        </is>
      </c>
      <c r="B200" s="165">
        <f>SUM(I200,L200,O200,R200,U200,X200,AA200,AD200)</f>
        <v/>
      </c>
      <c r="C200" s="165">
        <f>SUM(J200,M200,P200,S200,V200,Y200,AB200,AE200)</f>
        <v/>
      </c>
      <c r="D200" s="166">
        <f>C200/1000000</f>
        <v/>
      </c>
      <c r="E200" s="166">
        <f>C200*2.20462262185/1000000</f>
        <v/>
      </c>
      <c r="F200" s="167">
        <f>IFERROR(B200/(C200/1000),0)</f>
        <v/>
      </c>
      <c r="G200" s="168">
        <f>IFERROR(B200/(C200*2.20462262185),0)</f>
        <v/>
      </c>
      <c r="I200" s="165" t="n">
        <v>15686</v>
      </c>
      <c r="J200" s="165" t="n">
        <v>471</v>
      </c>
      <c r="K200" s="168">
        <f>IFERROR(I200/(J200*2.20462262185),0)</f>
        <v/>
      </c>
      <c r="AS200" s="165" t="n">
        <v>255144</v>
      </c>
      <c r="AT200" s="165" t="n">
        <v>46724</v>
      </c>
      <c r="AU200" s="168">
        <f>IFERROR(AS200/(AT200*2.20462262185),0)</f>
        <v/>
      </c>
      <c r="AV200" s="165" t="n">
        <v>368521</v>
      </c>
      <c r="AW200" s="165" t="n">
        <v>68721</v>
      </c>
      <c r="AX200" s="168">
        <f>IFERROR(AV200/(AW200*2.20462262185),0)</f>
        <v/>
      </c>
      <c r="DM200" s="165" t="n">
        <v>18950</v>
      </c>
      <c r="DN200" s="165" t="n">
        <v>5000</v>
      </c>
      <c r="DO200" s="168">
        <f>IFERROR(DM200/(DN200*2.20462262185),0)</f>
        <v/>
      </c>
      <c r="EQ200" s="165" t="n">
        <v>207467</v>
      </c>
      <c r="ER200" s="165" t="n">
        <v>48875</v>
      </c>
      <c r="ES200" s="168">
        <f>IFERROR(EQ200/(ER200*2.20462262185),0)</f>
        <v/>
      </c>
      <c r="EW200" s="165" t="n">
        <v>69213</v>
      </c>
      <c r="EX200" s="165" t="n">
        <v>20128</v>
      </c>
      <c r="EY200" s="168">
        <f>IFERROR(EW200/(EX200*2.20462262185),0)</f>
        <v/>
      </c>
      <c r="EZ200" s="165" t="n">
        <v>89382</v>
      </c>
      <c r="FA200" s="165" t="n">
        <v>40201</v>
      </c>
      <c r="FB200" s="168">
        <f>IFERROR(EZ200/(FA200*2.20462262185),0)</f>
        <v/>
      </c>
      <c r="FC200" s="165" t="n">
        <v>189636</v>
      </c>
      <c r="FD200" s="165" t="n">
        <v>82208</v>
      </c>
      <c r="FE200" s="168">
        <f>IFERROR(FC200/(FD200*2.20462262185),0)</f>
        <v/>
      </c>
      <c r="FF200" s="165" t="n">
        <v>375793</v>
      </c>
      <c r="FG200" s="165" t="n">
        <v>423988</v>
      </c>
      <c r="FH200" s="168">
        <f>IFERROR(FF200/(FG200*2.20462262185),0)</f>
        <v/>
      </c>
      <c r="FL200" s="165" t="n">
        <v>210046</v>
      </c>
      <c r="FM200" s="165" t="n">
        <v>61213</v>
      </c>
      <c r="FN200" s="168">
        <f>IFERROR(FL200/(FM200*2.20462262185),0)</f>
        <v/>
      </c>
      <c r="FO200" s="165" t="n">
        <v>259427</v>
      </c>
      <c r="FP200" s="165" t="n">
        <v>99775</v>
      </c>
      <c r="FQ200" s="168">
        <f>IFERROR(FO200/(FP200*2.20462262185),0)</f>
        <v/>
      </c>
      <c r="FR200" s="165" t="n">
        <v>250014</v>
      </c>
      <c r="FS200" s="165" t="n">
        <v>80034</v>
      </c>
      <c r="FT200" s="168">
        <f>IFERROR(FR200/(FS200*2.20462262185),0)</f>
        <v/>
      </c>
    </row>
    <row r="201">
      <c r="A201" s="164" t="inlineStr">
        <is>
          <t>Belgium</t>
        </is>
      </c>
      <c r="B201" s="165">
        <f>SUM(I201,L201,O201,R201,U201,X201,AA201,AD201)</f>
        <v/>
      </c>
      <c r="C201" s="165">
        <f>SUM(J201,M201,P201,S201,V201,Y201,AB201,AE201)</f>
        <v/>
      </c>
      <c r="D201" s="166">
        <f>C201/1000000</f>
        <v/>
      </c>
      <c r="E201" s="166">
        <f>C201*2.20462262185/1000000</f>
        <v/>
      </c>
      <c r="F201" s="167">
        <f>IFERROR(B201/(C201/1000),0)</f>
        <v/>
      </c>
      <c r="G201" s="168">
        <f>IFERROR(B201/(C201*2.20462262185),0)</f>
        <v/>
      </c>
      <c r="U201" s="165" t="n">
        <v>1312</v>
      </c>
      <c r="V201" s="165" t="n">
        <v>300</v>
      </c>
      <c r="W201" s="168">
        <f>IFERROR(U201/(V201*2.20462262185),0)</f>
        <v/>
      </c>
      <c r="BW201" s="165" t="n">
        <v>19520</v>
      </c>
      <c r="BX201" s="165" t="n">
        <v>2440</v>
      </c>
      <c r="BY201" s="168">
        <f>IFERROR(BW201/(BX201*2.20462262185),0)</f>
        <v/>
      </c>
      <c r="CX201" s="165" t="n">
        <v>381</v>
      </c>
      <c r="CY201" s="165" t="n">
        <v>100</v>
      </c>
      <c r="CZ201" s="168">
        <f>IFERROR(CX201/(CY201*2.20462262185),0)</f>
        <v/>
      </c>
      <c r="DV201" s="165" t="n">
        <v>1740</v>
      </c>
      <c r="DW201" s="165" t="n">
        <v>100</v>
      </c>
      <c r="DX201" s="168">
        <f>IFERROR(DV201/(DW201*2.20462262185),0)</f>
        <v/>
      </c>
      <c r="EH201" s="165" t="n">
        <v>12040</v>
      </c>
      <c r="EI201" s="165" t="n">
        <v>1000</v>
      </c>
      <c r="EJ201" s="168">
        <f>IFERROR(EH201/(EI201*2.20462262185),0)</f>
        <v/>
      </c>
      <c r="FF201" s="165" t="n">
        <v>991760</v>
      </c>
      <c r="FG201" s="165" t="n">
        <v>506000</v>
      </c>
      <c r="FH201" s="168">
        <f>IFERROR(FF201/(FG201*2.20462262185),0)</f>
        <v/>
      </c>
      <c r="FR201" s="165" t="n">
        <v>3655</v>
      </c>
      <c r="FS201" s="165" t="n">
        <v>265</v>
      </c>
      <c r="FT201" s="168">
        <f>IFERROR(FR201/(FS201*2.20462262185),0)</f>
        <v/>
      </c>
    </row>
    <row r="202">
      <c r="A202" s="169" t="inlineStr">
        <is>
          <t>Algeria</t>
        </is>
      </c>
      <c r="B202" s="165">
        <f>SUM(I202,L202,O202,R202,U202,X202,AA202,AD202)</f>
        <v/>
      </c>
      <c r="C202" s="165">
        <f>SUM(J202,M202,P202,S202,V202,Y202,AB202,AE202)</f>
        <v/>
      </c>
      <c r="D202" s="166">
        <f>C202/1000000</f>
        <v/>
      </c>
      <c r="E202" s="166">
        <f>C202*2.20462262185/1000000</f>
        <v/>
      </c>
      <c r="F202" s="167">
        <f>IFERROR(B202/(C202/1000),0)</f>
        <v/>
      </c>
      <c r="G202" s="168">
        <f>IFERROR(B202/(C202*2.20462262185),0)</f>
        <v/>
      </c>
      <c r="AV202" s="165" t="n">
        <v>93500</v>
      </c>
      <c r="AW202" s="165" t="n">
        <v>65000</v>
      </c>
      <c r="AX202" s="168">
        <f>IFERROR(AV202/(AW202*2.20462262185),0)</f>
        <v/>
      </c>
      <c r="BE202" s="165" t="n">
        <v>13012</v>
      </c>
      <c r="BF202" s="165" t="n">
        <v>24927</v>
      </c>
      <c r="BG202" s="168">
        <f>IFERROR(BE202/(BF202*2.20462262185),0)</f>
        <v/>
      </c>
      <c r="BK202" s="165" t="n">
        <v>25311</v>
      </c>
      <c r="BL202" s="165" t="n">
        <v>43120</v>
      </c>
      <c r="BM202" s="168">
        <f>IFERROR(BK202/(BL202*2.20462262185),0)</f>
        <v/>
      </c>
    </row>
    <row r="203">
      <c r="A203" s="169" t="inlineStr">
        <is>
          <t>Antigua And Barbuda</t>
        </is>
      </c>
      <c r="B203" s="165">
        <f>SUM(I203,L203,O203,R203,U203,X203,AA203,AD203)</f>
        <v/>
      </c>
      <c r="C203" s="165">
        <f>SUM(J203,M203,P203,S203,V203,Y203,AB203,AE203)</f>
        <v/>
      </c>
      <c r="D203" s="166">
        <f>C203/1000000</f>
        <v/>
      </c>
      <c r="E203" s="166">
        <f>C203*2.20462262185/1000000</f>
        <v/>
      </c>
      <c r="F203" s="167">
        <f>IFERROR(B203/(C203/1000),0)</f>
        <v/>
      </c>
      <c r="G203" s="168">
        <f>IFERROR(B203/(C203*2.20462262185),0)</f>
        <v/>
      </c>
      <c r="AY203" s="165" t="n">
        <v>3591</v>
      </c>
      <c r="AZ203" s="165" t="n">
        <v>1486</v>
      </c>
      <c r="BA203" s="168">
        <f>IFERROR(AY203/(AZ203*2.20462262185),0)</f>
        <v/>
      </c>
      <c r="BN203" s="165" t="n">
        <v>4000</v>
      </c>
      <c r="BO203" s="165" t="n">
        <v>14335</v>
      </c>
      <c r="BP203" s="168">
        <f>IFERROR(BN203/(BO203*2.20462262185),0)</f>
        <v/>
      </c>
    </row>
    <row r="204">
      <c r="A204" s="169" t="inlineStr">
        <is>
          <t>Austria</t>
        </is>
      </c>
      <c r="B204" s="165">
        <f>SUM(I204,L204,O204,R204,U204,X204,AA204,AD204)</f>
        <v/>
      </c>
      <c r="C204" s="165">
        <f>SUM(J204,M204,P204,S204,V204,Y204,AB204,AE204)</f>
        <v/>
      </c>
      <c r="D204" s="166">
        <f>C204/1000000</f>
        <v/>
      </c>
      <c r="E204" s="166">
        <f>C204*2.20462262185/1000000</f>
        <v/>
      </c>
      <c r="F204" s="167">
        <f>IFERROR(B204/(C204/1000),0)</f>
        <v/>
      </c>
      <c r="G204" s="168">
        <f>IFERROR(B204/(C204*2.20462262185),0)</f>
        <v/>
      </c>
      <c r="AS204" s="165" t="n">
        <v>1212</v>
      </c>
      <c r="AT204" s="165" t="n">
        <v>2095</v>
      </c>
      <c r="AU204" s="168">
        <f>IFERROR(AS204/(AT204*2.20462262185),0)</f>
        <v/>
      </c>
      <c r="BB204" s="165" t="n">
        <v>1284</v>
      </c>
      <c r="BC204" s="165" t="n">
        <v>1427</v>
      </c>
      <c r="BD204" s="168">
        <f>IFERROR(BB204/(BC204*2.20462262185),0)</f>
        <v/>
      </c>
      <c r="CF204" s="165" t="n">
        <v>4009</v>
      </c>
      <c r="CG204" s="165" t="n">
        <v>375</v>
      </c>
      <c r="CH204" s="168">
        <f>IFERROR(CF204/(CG204*2.20462262185),0)</f>
        <v/>
      </c>
      <c r="CO204" s="165" t="n">
        <v>4088</v>
      </c>
      <c r="CP204" s="165" t="n">
        <v>375</v>
      </c>
      <c r="CQ204" s="168">
        <f>IFERROR(CO204/(CP204*2.20462262185),0)</f>
        <v/>
      </c>
      <c r="EK204" s="165" t="n">
        <v>2478</v>
      </c>
      <c r="EL204" s="165" t="n">
        <v>250</v>
      </c>
      <c r="EM204" s="168">
        <f>IFERROR(EK204/(EL204*2.20462262185),0)</f>
        <v/>
      </c>
      <c r="FL204" s="165" t="n">
        <v>5814</v>
      </c>
      <c r="FM204" s="165" t="n">
        <v>8</v>
      </c>
      <c r="FN204" s="168">
        <f>IFERROR(FL204/(FM204*2.20462262185),0)</f>
        <v/>
      </c>
      <c r="FO204" s="165" t="n">
        <v>2657</v>
      </c>
      <c r="FP204" s="165" t="n">
        <v>25</v>
      </c>
      <c r="FQ204" s="168">
        <f>IFERROR(FO204/(FP204*2.20462262185),0)</f>
        <v/>
      </c>
    </row>
    <row r="205">
      <c r="A205" s="164" t="inlineStr">
        <is>
          <t>Brazil</t>
        </is>
      </c>
      <c r="B205" s="165">
        <f>SUM(I205,L205,O205,R205,U205,X205,AA205,AD205)</f>
        <v/>
      </c>
      <c r="C205" s="165">
        <f>SUM(J205,M205,P205,S205,V205,Y205,AB205,AE205)</f>
        <v/>
      </c>
      <c r="D205" s="166">
        <f>C205/1000000</f>
        <v/>
      </c>
      <c r="E205" s="166">
        <f>C205*2.20462262185/1000000</f>
        <v/>
      </c>
      <c r="F205" s="167">
        <f>IFERROR(B205/(C205/1000),0)</f>
        <v/>
      </c>
      <c r="G205" s="168">
        <f>IFERROR(B205/(C205*2.20462262185),0)</f>
        <v/>
      </c>
      <c r="AV205" s="165" t="n">
        <v>98109</v>
      </c>
      <c r="AW205" s="165" t="n">
        <v>41280</v>
      </c>
      <c r="AX205" s="168">
        <f>IFERROR(AV205/(AW205*2.20462262185),0)</f>
        <v/>
      </c>
      <c r="AY205" s="165" t="n">
        <v>194761</v>
      </c>
      <c r="AZ205" s="165" t="n">
        <v>97920</v>
      </c>
      <c r="BA205" s="168">
        <f>IFERROR(AY205/(AZ205*2.20462262185),0)</f>
        <v/>
      </c>
      <c r="BB205" s="165" t="n">
        <v>38067</v>
      </c>
      <c r="BC205" s="165" t="n">
        <v>19200</v>
      </c>
      <c r="BD205" s="168">
        <f>IFERROR(BB205/(BC205*2.20462262185),0)</f>
        <v/>
      </c>
      <c r="BE205" s="165" t="n">
        <v>34498</v>
      </c>
      <c r="BF205" s="165" t="n">
        <v>19200</v>
      </c>
      <c r="BG205" s="168">
        <f>IFERROR(BE205/(BF205*2.20462262185),0)</f>
        <v/>
      </c>
      <c r="BH205" s="165" t="n">
        <v>105988</v>
      </c>
      <c r="BI205" s="165" t="n">
        <v>57600</v>
      </c>
      <c r="BJ205" s="168">
        <f>IFERROR(BH205/(BI205*2.20462262185),0)</f>
        <v/>
      </c>
      <c r="BK205" s="165" t="n">
        <v>76483</v>
      </c>
      <c r="BL205" s="165" t="n">
        <v>57600</v>
      </c>
      <c r="BM205" s="168">
        <f>IFERROR(BK205/(BL205*2.20462262185),0)</f>
        <v/>
      </c>
      <c r="BN205" s="165" t="n">
        <v>51011</v>
      </c>
      <c r="BO205" s="165" t="n">
        <v>38400</v>
      </c>
      <c r="BP205" s="168">
        <f>IFERROR(BN205/(BO205*2.20462262185),0)</f>
        <v/>
      </c>
      <c r="BQ205" s="165" t="n">
        <v>33613</v>
      </c>
      <c r="BR205" s="165" t="n">
        <v>19200</v>
      </c>
      <c r="BS205" s="168">
        <f>IFERROR(BQ205/(BR205*2.20462262185),0)</f>
        <v/>
      </c>
      <c r="BT205" s="165" t="n">
        <v>117030</v>
      </c>
      <c r="BU205" s="165" t="n">
        <v>76800</v>
      </c>
      <c r="BV205" s="168">
        <f>IFERROR(BT205/(BU205*2.20462262185),0)</f>
        <v/>
      </c>
      <c r="BW205" s="165" t="n">
        <v>95298</v>
      </c>
      <c r="BX205" s="165" t="n">
        <v>57650</v>
      </c>
      <c r="BY205" s="168">
        <f>IFERROR(BW205/(BX205*2.20462262185),0)</f>
        <v/>
      </c>
      <c r="BZ205" s="165" t="n">
        <v>112917</v>
      </c>
      <c r="CA205" s="165" t="n">
        <v>76800</v>
      </c>
      <c r="CB205" s="168">
        <f>IFERROR(BZ205/(CA205*2.20462262185),0)</f>
        <v/>
      </c>
      <c r="CC205" s="165" t="n">
        <v>232334</v>
      </c>
      <c r="CD205" s="165" t="n">
        <v>139200</v>
      </c>
      <c r="CE205" s="168">
        <f>IFERROR(CC205/(CD205*2.20462262185),0)</f>
        <v/>
      </c>
      <c r="CF205" s="165" t="n">
        <v>41516</v>
      </c>
      <c r="CG205" s="165" t="n">
        <v>24000</v>
      </c>
      <c r="CH205" s="168">
        <f>IFERROR(CF205/(CG205*2.20462262185),0)</f>
        <v/>
      </c>
      <c r="CI205" s="165" t="n">
        <v>104511</v>
      </c>
      <c r="CJ205" s="165" t="n">
        <v>57600</v>
      </c>
      <c r="CK205" s="168">
        <f>IFERROR(CI205/(CJ205*2.20462262185),0)</f>
        <v/>
      </c>
      <c r="CL205" s="165" t="n">
        <v>149548</v>
      </c>
      <c r="CM205" s="165" t="n">
        <v>77096</v>
      </c>
      <c r="CN205" s="168">
        <f>IFERROR(CL205/(CM205*2.20462262185),0)</f>
        <v/>
      </c>
      <c r="CO205" s="165" t="n">
        <v>37862</v>
      </c>
      <c r="CP205" s="165" t="n">
        <v>19200</v>
      </c>
      <c r="CQ205" s="168">
        <f>IFERROR(CO205/(CP205*2.20462262185),0)</f>
        <v/>
      </c>
      <c r="CR205" s="165" t="n">
        <v>149512</v>
      </c>
      <c r="CS205" s="165" t="n">
        <v>76800</v>
      </c>
      <c r="CT205" s="168">
        <f>IFERROR(CR205/(CS205*2.20462262185),0)</f>
        <v/>
      </c>
      <c r="CU205" s="165" t="n">
        <v>66935</v>
      </c>
      <c r="CV205" s="165" t="n">
        <v>38979</v>
      </c>
      <c r="CW205" s="168">
        <f>IFERROR(CU205/(CV205*2.20462262185),0)</f>
        <v/>
      </c>
      <c r="CX205" s="165" t="n">
        <v>189329</v>
      </c>
      <c r="CY205" s="165" t="n">
        <v>119522</v>
      </c>
      <c r="CZ205" s="168">
        <f>IFERROR(CX205/(CY205*2.20462262185),0)</f>
        <v/>
      </c>
      <c r="DA205" s="165" t="n">
        <v>88658</v>
      </c>
      <c r="DB205" s="165" t="n">
        <v>57600</v>
      </c>
      <c r="DC205" s="168">
        <f>IFERROR(DA205/(DB205*2.20462262185),0)</f>
        <v/>
      </c>
      <c r="DD205" s="165" t="n">
        <v>92464</v>
      </c>
      <c r="DE205" s="165" t="n">
        <v>57600</v>
      </c>
      <c r="DF205" s="168">
        <f>IFERROR(DD205/(DE205*2.20462262185),0)</f>
        <v/>
      </c>
      <c r="DG205" s="165" t="n">
        <v>123576</v>
      </c>
      <c r="DH205" s="165" t="n">
        <v>76800</v>
      </c>
      <c r="DI205" s="168">
        <f>IFERROR(DG205/(DH205*2.20462262185),0)</f>
        <v/>
      </c>
      <c r="DJ205" s="165" t="n">
        <v>41085</v>
      </c>
      <c r="DK205" s="165" t="n">
        <v>19200</v>
      </c>
      <c r="DL205" s="168">
        <f>IFERROR(DJ205/(DK205*2.20462262185),0)</f>
        <v/>
      </c>
      <c r="DM205" s="165" t="n">
        <v>656651</v>
      </c>
      <c r="DN205" s="165" t="n">
        <v>267318</v>
      </c>
      <c r="DO205" s="168">
        <f>IFERROR(DM205/(DN205*2.20462262185),0)</f>
        <v/>
      </c>
      <c r="DP205" s="165" t="n">
        <v>291981</v>
      </c>
      <c r="DQ205" s="165" t="n">
        <v>113941</v>
      </c>
      <c r="DR205" s="168">
        <f>IFERROR(DP205/(DQ205*2.20462262185),0)</f>
        <v/>
      </c>
      <c r="DS205" s="165" t="n">
        <v>754989</v>
      </c>
      <c r="DT205" s="165" t="n">
        <v>323550</v>
      </c>
      <c r="DU205" s="168">
        <f>IFERROR(DS205/(DT205*2.20462262185),0)</f>
        <v/>
      </c>
      <c r="DV205" s="165" t="n">
        <v>262785</v>
      </c>
      <c r="DW205" s="165" t="n">
        <v>114400</v>
      </c>
      <c r="DX205" s="168">
        <f>IFERROR(DV205/(DW205*2.20462262185),0)</f>
        <v/>
      </c>
      <c r="EB205" s="165" t="n">
        <v>90320</v>
      </c>
      <c r="EC205" s="165" t="n">
        <v>38400</v>
      </c>
      <c r="ED205" s="168">
        <f>IFERROR(EB205/(EC205*2.20462262185),0)</f>
        <v/>
      </c>
      <c r="EE205" s="165" t="n">
        <v>197242</v>
      </c>
      <c r="EF205" s="165" t="n">
        <v>77800</v>
      </c>
      <c r="EG205" s="168">
        <f>IFERROR(EE205/(EF205*2.20462262185),0)</f>
        <v/>
      </c>
      <c r="EH205" s="165" t="n">
        <v>43796</v>
      </c>
      <c r="EI205" s="165" t="n">
        <v>19200</v>
      </c>
      <c r="EJ205" s="168">
        <f>IFERROR(EH205/(EI205*2.20462262185),0)</f>
        <v/>
      </c>
      <c r="EK205" s="165" t="n">
        <v>156434</v>
      </c>
      <c r="EL205" s="165" t="n">
        <v>76800</v>
      </c>
      <c r="EM205" s="168">
        <f>IFERROR(EK205/(EL205*2.20462262185),0)</f>
        <v/>
      </c>
      <c r="EN205" s="165" t="n">
        <v>188259</v>
      </c>
      <c r="EO205" s="165" t="n">
        <v>96305</v>
      </c>
      <c r="EP205" s="168">
        <f>IFERROR(EN205/(EO205*2.20462262185),0)</f>
        <v/>
      </c>
      <c r="EQ205" s="165" t="n">
        <v>118901</v>
      </c>
      <c r="ER205" s="165" t="n">
        <v>57924</v>
      </c>
      <c r="ES205" s="168">
        <f>IFERROR(EQ205/(ER205*2.20462262185),0)</f>
        <v/>
      </c>
      <c r="ET205" s="165" t="n">
        <v>122495</v>
      </c>
      <c r="EU205" s="165" t="n">
        <v>58218</v>
      </c>
      <c r="EV205" s="168">
        <f>IFERROR(ET205/(EU205*2.20462262185),0)</f>
        <v/>
      </c>
      <c r="EW205" s="165" t="n">
        <v>117678</v>
      </c>
      <c r="EX205" s="165" t="n">
        <v>57600</v>
      </c>
      <c r="EY205" s="168">
        <f>IFERROR(EW205/(EX205*2.20462262185),0)</f>
        <v/>
      </c>
      <c r="EZ205" s="165" t="n">
        <v>256458</v>
      </c>
      <c r="FA205" s="165" t="n">
        <v>132537</v>
      </c>
      <c r="FB205" s="168">
        <f>IFERROR(EZ205/(FA205*2.20462262185),0)</f>
        <v/>
      </c>
      <c r="FC205" s="165" t="n">
        <v>226087</v>
      </c>
      <c r="FD205" s="165" t="n">
        <v>143395</v>
      </c>
      <c r="FE205" s="168">
        <f>IFERROR(FC205/(FD205*2.20462262185),0)</f>
        <v/>
      </c>
      <c r="FF205" s="165" t="n">
        <v>391706</v>
      </c>
      <c r="FG205" s="165" t="n">
        <v>247290</v>
      </c>
      <c r="FH205" s="168">
        <f>IFERROR(FF205/(FG205*2.20462262185),0)</f>
        <v/>
      </c>
      <c r="FI205" s="165" t="n">
        <v>247397</v>
      </c>
      <c r="FJ205" s="165" t="n">
        <v>152986</v>
      </c>
      <c r="FK205" s="168">
        <f>IFERROR(FI205/(FJ205*2.20462262185),0)</f>
        <v/>
      </c>
      <c r="FL205" s="165" t="n">
        <v>235631</v>
      </c>
      <c r="FM205" s="165" t="n">
        <v>152697</v>
      </c>
      <c r="FN205" s="168">
        <f>IFERROR(FL205/(FM205*2.20462262185),0)</f>
        <v/>
      </c>
      <c r="FR205" s="165" t="n">
        <v>354490</v>
      </c>
      <c r="FS205" s="165" t="n">
        <v>228931</v>
      </c>
      <c r="FT205" s="168">
        <f>IFERROR(FR205/(FS205*2.20462262185),0)</f>
        <v/>
      </c>
    </row>
    <row r="206">
      <c r="A206" s="169" t="inlineStr">
        <is>
          <t>Burma</t>
        </is>
      </c>
      <c r="B206" s="165">
        <f>SUM(I206,L206,O206,R206,U206,X206,AA206,AD206)</f>
        <v/>
      </c>
      <c r="C206" s="165">
        <f>SUM(J206,M206,P206,S206,V206,Y206,AB206,AE206)</f>
        <v/>
      </c>
      <c r="D206" s="166">
        <f>C206/1000000</f>
        <v/>
      </c>
      <c r="E206" s="166">
        <f>C206*2.20462262185/1000000</f>
        <v/>
      </c>
      <c r="F206" s="167">
        <f>IFERROR(B206/(C206/1000),0)</f>
        <v/>
      </c>
      <c r="G206" s="168">
        <f>IFERROR(B206/(C206*2.20462262185),0)</f>
        <v/>
      </c>
      <c r="CX206" s="165" t="n">
        <v>217438</v>
      </c>
      <c r="CY206" s="165" t="n">
        <v>250000</v>
      </c>
      <c r="CZ206" s="168">
        <f>IFERROR(CX206/(CY206*2.20462262185),0)</f>
        <v/>
      </c>
    </row>
    <row r="207">
      <c r="A207" s="169" t="inlineStr">
        <is>
          <t>Chile</t>
        </is>
      </c>
      <c r="B207" s="165">
        <f>SUM(I207,L207,O207,R207,U207,X207,AA207,AD207)</f>
        <v/>
      </c>
      <c r="C207" s="165">
        <f>SUM(J207,M207,P207,S207,V207,Y207,AB207,AE207)</f>
        <v/>
      </c>
      <c r="D207" s="166">
        <f>C207/1000000</f>
        <v/>
      </c>
      <c r="E207" s="166">
        <f>C207*2.20462262185/1000000</f>
        <v/>
      </c>
      <c r="F207" s="167">
        <f>IFERROR(B207/(C207/1000),0)</f>
        <v/>
      </c>
      <c r="G207" s="168">
        <f>IFERROR(B207/(C207*2.20462262185),0)</f>
        <v/>
      </c>
      <c r="AG207" s="165" t="n">
        <v>35463</v>
      </c>
      <c r="AH207" s="165" t="n">
        <v>50236</v>
      </c>
      <c r="AI207" s="168">
        <f>IFERROR(AG207/(AH207*2.20462262185),0)</f>
        <v/>
      </c>
      <c r="AV207" s="165" t="n">
        <v>20710</v>
      </c>
      <c r="AW207" s="165" t="n">
        <v>24989</v>
      </c>
      <c r="AX207" s="168">
        <f>IFERROR(AV207/(AW207*2.20462262185),0)</f>
        <v/>
      </c>
      <c r="AY207" s="165" t="n">
        <v>15389</v>
      </c>
      <c r="AZ207" s="165" t="n">
        <v>20796</v>
      </c>
      <c r="BA207" s="168">
        <f>IFERROR(AY207/(AZ207*2.20462262185),0)</f>
        <v/>
      </c>
      <c r="BE207" s="165" t="n">
        <v>75014</v>
      </c>
      <c r="BF207" s="165" t="n">
        <v>93709</v>
      </c>
      <c r="BG207" s="168">
        <f>IFERROR(BE207/(BF207*2.20462262185),0)</f>
        <v/>
      </c>
      <c r="BQ207" s="165" t="n">
        <v>82586</v>
      </c>
      <c r="BR207" s="165" t="n">
        <v>99368</v>
      </c>
      <c r="BS207" s="168">
        <f>IFERROR(BQ207/(BR207*2.20462262185),0)</f>
        <v/>
      </c>
      <c r="BT207" s="165" t="n">
        <v>23167</v>
      </c>
      <c r="BU207" s="165" t="n">
        <v>25181</v>
      </c>
      <c r="BV207" s="168">
        <f>IFERROR(BT207/(BU207*2.20462262185),0)</f>
        <v/>
      </c>
      <c r="CC207" s="165" t="n">
        <v>113780</v>
      </c>
      <c r="CD207" s="165" t="n">
        <v>185357</v>
      </c>
      <c r="CE207" s="168">
        <f>IFERROR(CC207/(CD207*2.20462262185),0)</f>
        <v/>
      </c>
      <c r="CF207" s="165" t="n">
        <v>39282</v>
      </c>
      <c r="CG207" s="165" t="n">
        <v>46089</v>
      </c>
      <c r="CH207" s="168">
        <f>IFERROR(CF207/(CG207*2.20462262185),0)</f>
        <v/>
      </c>
      <c r="CI207" s="165" t="n">
        <v>58421</v>
      </c>
      <c r="CJ207" s="165" t="n">
        <v>99170</v>
      </c>
      <c r="CK207" s="168">
        <f>IFERROR(CI207/(CJ207*2.20462262185),0)</f>
        <v/>
      </c>
      <c r="CL207" s="165" t="n">
        <v>44048</v>
      </c>
      <c r="CM207" s="165" t="n">
        <v>74896</v>
      </c>
      <c r="CN207" s="168">
        <f>IFERROR(CL207/(CM207*2.20462262185),0)</f>
        <v/>
      </c>
      <c r="CO207" s="165" t="n">
        <v>34964</v>
      </c>
      <c r="CP207" s="165" t="n">
        <v>72256</v>
      </c>
      <c r="CQ207" s="168">
        <f>IFERROR(CO207/(CP207*2.20462262185),0)</f>
        <v/>
      </c>
      <c r="CR207" s="165" t="n">
        <v>67542</v>
      </c>
      <c r="CS207" s="165" t="n">
        <v>167518</v>
      </c>
      <c r="CT207" s="168">
        <f>IFERROR(CR207/(CS207*2.20462262185),0)</f>
        <v/>
      </c>
      <c r="CU207" s="165" t="n">
        <v>48418</v>
      </c>
      <c r="CV207" s="165" t="n">
        <v>97176</v>
      </c>
      <c r="CW207" s="168">
        <f>IFERROR(CU207/(CV207*2.20462262185),0)</f>
        <v/>
      </c>
      <c r="CX207" s="165" t="n">
        <v>41437</v>
      </c>
      <c r="CY207" s="165" t="n">
        <v>72656</v>
      </c>
      <c r="CZ207" s="168">
        <f>IFERROR(CX207/(CY207*2.20462262185),0)</f>
        <v/>
      </c>
      <c r="DD207" s="165" t="n">
        <v>40060</v>
      </c>
      <c r="DE207" s="165" t="n">
        <v>72650</v>
      </c>
      <c r="DF207" s="168">
        <f>IFERROR(DD207/(DE207*2.20462262185),0)</f>
        <v/>
      </c>
      <c r="DM207" s="165" t="n">
        <v>32247</v>
      </c>
      <c r="DN207" s="165" t="n">
        <v>70580</v>
      </c>
      <c r="DO207" s="168">
        <f>IFERROR(DM207/(DN207*2.20462262185),0)</f>
        <v/>
      </c>
      <c r="DP207" s="165" t="n">
        <v>20786</v>
      </c>
      <c r="DQ207" s="165" t="n">
        <v>24450</v>
      </c>
      <c r="DR207" s="168">
        <f>IFERROR(DP207/(DQ207*2.20462262185),0)</f>
        <v/>
      </c>
      <c r="DS207" s="165" t="n">
        <v>60963</v>
      </c>
      <c r="DT207" s="165" t="n">
        <v>70440</v>
      </c>
      <c r="DU207" s="168">
        <f>IFERROR(DS207/(DT207*2.20462262185),0)</f>
        <v/>
      </c>
      <c r="DY207" s="165" t="n">
        <v>54752</v>
      </c>
      <c r="DZ207" s="165" t="n">
        <v>91220</v>
      </c>
      <c r="EA207" s="168">
        <f>IFERROR(DY207/(DZ207*2.20462262185),0)</f>
        <v/>
      </c>
      <c r="EB207" s="165" t="n">
        <v>45219</v>
      </c>
      <c r="EC207" s="165" t="n">
        <v>115750</v>
      </c>
      <c r="ED207" s="168">
        <f>IFERROR(EB207/(EC207*2.20462262185),0)</f>
        <v/>
      </c>
      <c r="EE207" s="165" t="n">
        <v>68507</v>
      </c>
      <c r="EF207" s="165" t="n">
        <v>114280</v>
      </c>
      <c r="EG207" s="168">
        <f>IFERROR(EE207/(EF207*2.20462262185),0)</f>
        <v/>
      </c>
      <c r="EH207" s="165" t="n">
        <v>93027</v>
      </c>
      <c r="EI207" s="165" t="n">
        <v>137884</v>
      </c>
      <c r="EJ207" s="168">
        <f>IFERROR(EH207/(EI207*2.20462262185),0)</f>
        <v/>
      </c>
      <c r="EN207" s="165" t="n">
        <v>114284</v>
      </c>
      <c r="EO207" s="165" t="n">
        <v>258492</v>
      </c>
      <c r="EP207" s="168">
        <f>IFERROR(EN207/(EO207*2.20462262185),0)</f>
        <v/>
      </c>
      <c r="EQ207" s="165" t="n">
        <v>72415</v>
      </c>
      <c r="ER207" s="165" t="n">
        <v>125781</v>
      </c>
      <c r="ES207" s="168">
        <f>IFERROR(EQ207/(ER207*2.20462262185),0)</f>
        <v/>
      </c>
      <c r="EW207" s="165" t="n">
        <v>118768</v>
      </c>
      <c r="EX207" s="165" t="n">
        <v>164355</v>
      </c>
      <c r="EY207" s="168">
        <f>IFERROR(EW207/(EX207*2.20462262185),0)</f>
        <v/>
      </c>
      <c r="EZ207" s="165" t="n">
        <v>176595</v>
      </c>
      <c r="FA207" s="165" t="n">
        <v>275591</v>
      </c>
      <c r="FB207" s="168">
        <f>IFERROR(EZ207/(FA207*2.20462262185),0)</f>
        <v/>
      </c>
    </row>
    <row r="208">
      <c r="A208" s="169" t="inlineStr">
        <is>
          <t>Colombia</t>
        </is>
      </c>
      <c r="B208" s="165">
        <f>SUM(I208,L208,O208,R208,U208,X208,AA208,AD208)</f>
        <v/>
      </c>
      <c r="C208" s="165">
        <f>SUM(J208,M208,P208,S208,V208,Y208,AB208,AE208)</f>
        <v/>
      </c>
      <c r="D208" s="166">
        <f>C208/1000000</f>
        <v/>
      </c>
      <c r="E208" s="166">
        <f>C208*2.20462262185/1000000</f>
        <v/>
      </c>
      <c r="F208" s="167">
        <f>IFERROR(B208/(C208/1000),0)</f>
        <v/>
      </c>
      <c r="G208" s="168">
        <f>IFERROR(B208/(C208*2.20462262185),0)</f>
        <v/>
      </c>
      <c r="BE208" s="165" t="n">
        <v>128524</v>
      </c>
      <c r="BF208" s="165" t="n">
        <v>110000</v>
      </c>
      <c r="BG208" s="168">
        <f>IFERROR(BE208/(BF208*2.20462262185),0)</f>
        <v/>
      </c>
      <c r="BZ208" s="165" t="n">
        <v>2400</v>
      </c>
      <c r="CA208" s="165" t="n">
        <v>35</v>
      </c>
      <c r="CB208" s="168">
        <f>IFERROR(BZ208/(CA208*2.20462262185),0)</f>
        <v/>
      </c>
      <c r="CF208" s="165" t="n">
        <v>75800</v>
      </c>
      <c r="CG208" s="165" t="n">
        <v>80000</v>
      </c>
      <c r="CH208" s="168">
        <f>IFERROR(CF208/(CG208*2.20462262185),0)</f>
        <v/>
      </c>
      <c r="CI208" s="165" t="n">
        <v>37278</v>
      </c>
      <c r="CJ208" s="165" t="n">
        <v>15425</v>
      </c>
      <c r="CK208" s="168">
        <f>IFERROR(CI208/(CJ208*2.20462262185),0)</f>
        <v/>
      </c>
      <c r="CO208" s="165" t="n">
        <v>64926</v>
      </c>
      <c r="CP208" s="165" t="n">
        <v>63000</v>
      </c>
      <c r="CQ208" s="168">
        <f>IFERROR(CO208/(CP208*2.20462262185),0)</f>
        <v/>
      </c>
      <c r="FI208" s="165" t="n">
        <v>53863</v>
      </c>
      <c r="FJ208" s="165" t="n">
        <v>17256</v>
      </c>
      <c r="FK208" s="168">
        <f>IFERROR(FI208/(FJ208*2.20462262185),0)</f>
        <v/>
      </c>
      <c r="FL208" s="165" t="n">
        <v>22062</v>
      </c>
      <c r="FM208" s="165" t="n">
        <v>22000</v>
      </c>
      <c r="FN208" s="168">
        <f>IFERROR(FL208/(FM208*2.20462262185),0)</f>
        <v/>
      </c>
      <c r="FO208" s="165" t="n">
        <v>64804</v>
      </c>
      <c r="FP208" s="165" t="n">
        <v>44000</v>
      </c>
      <c r="FQ208" s="168">
        <f>IFERROR(FO208/(FP208*2.20462262185),0)</f>
        <v/>
      </c>
    </row>
    <row r="209">
      <c r="A209" s="169" t="inlineStr">
        <is>
          <t>Costa Rica</t>
        </is>
      </c>
      <c r="B209" s="165">
        <f>SUM(I209,L209,O209,R209,U209,X209,AA209,AD209)</f>
        <v/>
      </c>
      <c r="C209" s="165">
        <f>SUM(J209,M209,P209,S209,V209,Y209,AB209,AE209)</f>
        <v/>
      </c>
      <c r="D209" s="166">
        <f>C209/1000000</f>
        <v/>
      </c>
      <c r="E209" s="166">
        <f>C209*2.20462262185/1000000</f>
        <v/>
      </c>
      <c r="F209" s="167">
        <f>IFERROR(B209/(C209/1000),0)</f>
        <v/>
      </c>
      <c r="G209" s="168">
        <f>IFERROR(B209/(C209*2.20462262185),0)</f>
        <v/>
      </c>
      <c r="DP209" s="165" t="n">
        <v>39503</v>
      </c>
      <c r="DQ209" s="165" t="n">
        <v>46730</v>
      </c>
      <c r="DR209" s="168">
        <f>IFERROR(DP209/(DQ209*2.20462262185),0)</f>
        <v/>
      </c>
    </row>
    <row r="210">
      <c r="A210" s="169" t="inlineStr">
        <is>
          <t>Denmark</t>
        </is>
      </c>
      <c r="B210" s="165">
        <f>SUM(I210,L210,O210,R210,U210,X210,AA210,AD210)</f>
        <v/>
      </c>
      <c r="C210" s="165">
        <f>SUM(J210,M210,P210,S210,V210,Y210,AB210,AE210)</f>
        <v/>
      </c>
      <c r="D210" s="166">
        <f>C210/1000000</f>
        <v/>
      </c>
      <c r="E210" s="166">
        <f>C210*2.20462262185/1000000</f>
        <v/>
      </c>
      <c r="F210" s="167">
        <f>IFERROR(B210/(C210/1000),0)</f>
        <v/>
      </c>
      <c r="G210" s="168">
        <f>IFERROR(B210/(C210*2.20462262185),0)</f>
        <v/>
      </c>
      <c r="BW210" s="165" t="n">
        <v>24936</v>
      </c>
      <c r="BX210" s="165" t="n">
        <v>14648</v>
      </c>
      <c r="BY210" s="168">
        <f>IFERROR(BW210/(BX210*2.20462262185),0)</f>
        <v/>
      </c>
    </row>
    <row r="211">
      <c r="A211" s="169" t="inlineStr">
        <is>
          <t>Estonia</t>
        </is>
      </c>
      <c r="B211" s="165">
        <f>SUM(I211,L211,O211,R211,U211,X211,AA211,AD211)</f>
        <v/>
      </c>
      <c r="C211" s="165">
        <f>SUM(J211,M211,P211,S211,V211,Y211,AB211,AE211)</f>
        <v/>
      </c>
      <c r="D211" s="166">
        <f>C211/1000000</f>
        <v/>
      </c>
      <c r="E211" s="166">
        <f>C211*2.20462262185/1000000</f>
        <v/>
      </c>
      <c r="F211" s="167">
        <f>IFERROR(B211/(C211/1000),0)</f>
        <v/>
      </c>
      <c r="G211" s="168">
        <f>IFERROR(B211/(C211*2.20462262185),0)</f>
        <v/>
      </c>
      <c r="EZ211" s="165" t="n">
        <v>124408</v>
      </c>
      <c r="FA211" s="165" t="n">
        <v>8500</v>
      </c>
      <c r="FB211" s="168">
        <f>IFERROR(EZ211/(FA211*2.20462262185),0)</f>
        <v/>
      </c>
    </row>
    <row r="212">
      <c r="A212" s="169" t="inlineStr">
        <is>
          <t>Greece</t>
        </is>
      </c>
      <c r="B212" s="165">
        <f>SUM(I212,L212,O212,R212,U212,X212,AA212,AD212)</f>
        <v/>
      </c>
      <c r="C212" s="165">
        <f>SUM(J212,M212,P212,S212,V212,Y212,AB212,AE212)</f>
        <v/>
      </c>
      <c r="D212" s="166">
        <f>C212/1000000</f>
        <v/>
      </c>
      <c r="E212" s="166">
        <f>C212*2.20462262185/1000000</f>
        <v/>
      </c>
      <c r="F212" s="167">
        <f>IFERROR(B212/(C212/1000),0)</f>
        <v/>
      </c>
      <c r="G212" s="168">
        <f>IFERROR(B212/(C212*2.20462262185),0)</f>
        <v/>
      </c>
      <c r="EH212" s="165" t="n">
        <v>5718</v>
      </c>
      <c r="EI212" s="165" t="n">
        <v>750</v>
      </c>
      <c r="EJ212" s="168">
        <f>IFERROR(EH212/(EI212*2.20462262185),0)</f>
        <v/>
      </c>
    </row>
    <row r="213">
      <c r="A213" s="169" t="inlineStr">
        <is>
          <t>Guatemala</t>
        </is>
      </c>
      <c r="B213" s="165">
        <f>SUM(I213,L213,O213,R213,U213,X213,AA213,AD213)</f>
        <v/>
      </c>
      <c r="C213" s="165">
        <f>SUM(J213,M213,P213,S213,V213,Y213,AB213,AE213)</f>
        <v/>
      </c>
      <c r="D213" s="166">
        <f>C213/1000000</f>
        <v/>
      </c>
      <c r="E213" s="166">
        <f>C213*2.20462262185/1000000</f>
        <v/>
      </c>
      <c r="F213" s="167">
        <f>IFERROR(B213/(C213/1000),0)</f>
        <v/>
      </c>
      <c r="G213" s="168">
        <f>IFERROR(B213/(C213*2.20462262185),0)</f>
        <v/>
      </c>
      <c r="EN213" s="165" t="n">
        <v>12182</v>
      </c>
      <c r="EO213" s="165" t="n">
        <v>8300</v>
      </c>
      <c r="EP213" s="168">
        <f>IFERROR(EN213/(EO213*2.20462262185),0)</f>
        <v/>
      </c>
      <c r="FL213" s="165" t="n">
        <v>17300</v>
      </c>
      <c r="FM213" s="165" t="n">
        <v>28098</v>
      </c>
      <c r="FN213" s="168">
        <f>IFERROR(FL213/(FM213*2.20462262185),0)</f>
        <v/>
      </c>
    </row>
    <row r="214">
      <c r="A214" s="169" t="inlineStr">
        <is>
          <t>Guyana</t>
        </is>
      </c>
      <c r="B214" s="165">
        <f>SUM(I214,L214,O214,R214,U214,X214,AA214,AD214)</f>
        <v/>
      </c>
      <c r="C214" s="165">
        <f>SUM(J214,M214,P214,S214,V214,Y214,AB214,AE214)</f>
        <v/>
      </c>
      <c r="D214" s="166">
        <f>C214/1000000</f>
        <v/>
      </c>
      <c r="E214" s="166">
        <f>C214*2.20462262185/1000000</f>
        <v/>
      </c>
      <c r="F214" s="167">
        <f>IFERROR(B214/(C214/1000),0)</f>
        <v/>
      </c>
      <c r="G214" s="168">
        <f>IFERROR(B214/(C214*2.20462262185),0)</f>
        <v/>
      </c>
      <c r="BB214" s="165" t="n">
        <v>7852</v>
      </c>
      <c r="BC214" s="165" t="n">
        <v>13952</v>
      </c>
      <c r="BD214" s="168">
        <f>IFERROR(BB214/(BC214*2.20462262185),0)</f>
        <v/>
      </c>
    </row>
    <row r="215">
      <c r="A215" s="169" t="inlineStr">
        <is>
          <t>Ireland</t>
        </is>
      </c>
      <c r="B215" s="165">
        <f>SUM(I215,L215,O215,R215,U215,X215,AA215,AD215)</f>
        <v/>
      </c>
      <c r="C215" s="165">
        <f>SUM(J215,M215,P215,S215,V215,Y215,AB215,AE215)</f>
        <v/>
      </c>
      <c r="D215" s="166">
        <f>C215/1000000</f>
        <v/>
      </c>
      <c r="E215" s="166">
        <f>C215*2.20462262185/1000000</f>
        <v/>
      </c>
      <c r="F215" s="167">
        <f>IFERROR(B215/(C215/1000),0)</f>
        <v/>
      </c>
      <c r="G215" s="168">
        <f>IFERROR(B215/(C215*2.20462262185),0)</f>
        <v/>
      </c>
      <c r="DY215" s="165" t="n">
        <v>28073</v>
      </c>
      <c r="DZ215" s="165" t="n">
        <v>11616</v>
      </c>
      <c r="EA215" s="168">
        <f>IFERROR(DY215/(DZ215*2.20462262185),0)</f>
        <v/>
      </c>
    </row>
    <row r="216">
      <c r="A216" s="164" t="inlineStr">
        <is>
          <t>Latvia</t>
        </is>
      </c>
      <c r="B216" s="165">
        <f>SUM(I216,L216,O216,R216,U216,X216,AA216,AD216)</f>
        <v/>
      </c>
      <c r="C216" s="165">
        <f>SUM(J216,M216,P216,S216,V216,Y216,AB216,AE216)</f>
        <v/>
      </c>
      <c r="D216" s="166">
        <f>C216/1000000</f>
        <v/>
      </c>
      <c r="E216" s="166">
        <f>C216*2.20462262185/1000000</f>
        <v/>
      </c>
      <c r="F216" s="167">
        <f>IFERROR(B216/(C216/1000),0)</f>
        <v/>
      </c>
      <c r="G216" s="168">
        <f>IFERROR(B216/(C216*2.20462262185),0)</f>
        <v/>
      </c>
      <c r="DV216" s="165" t="n">
        <v>19200</v>
      </c>
      <c r="DW216" s="165" t="n">
        <v>18529</v>
      </c>
      <c r="DX216" s="168">
        <f>IFERROR(DV216/(DW216*2.20462262185),0)</f>
        <v/>
      </c>
      <c r="ET216" s="165" t="n">
        <v>68193</v>
      </c>
      <c r="EU216" s="165" t="n">
        <v>96915</v>
      </c>
      <c r="EV216" s="168">
        <f>IFERROR(ET216/(EU216*2.20462262185),0)</f>
        <v/>
      </c>
      <c r="FF216" s="165" t="n">
        <v>69099</v>
      </c>
      <c r="FG216" s="165" t="n">
        <v>96847</v>
      </c>
      <c r="FH216" s="168">
        <f>IFERROR(FF216/(FG216*2.20462262185),0)</f>
        <v/>
      </c>
    </row>
    <row r="217">
      <c r="A217" s="164" t="inlineStr">
        <is>
          <t>Lithuania</t>
        </is>
      </c>
      <c r="B217" s="165">
        <f>SUM(I217,L217,O217,R217,U217,X217,AA217,AD217)</f>
        <v/>
      </c>
      <c r="C217" s="165">
        <f>SUM(J217,M217,P217,S217,V217,Y217,AB217,AE217)</f>
        <v/>
      </c>
      <c r="D217" s="166">
        <f>C217/1000000</f>
        <v/>
      </c>
      <c r="E217" s="166">
        <f>C217*2.20462262185/1000000</f>
        <v/>
      </c>
      <c r="F217" s="167">
        <f>IFERROR(B217/(C217/1000),0)</f>
        <v/>
      </c>
      <c r="G217" s="168">
        <f>IFERROR(B217/(C217*2.20462262185),0)</f>
        <v/>
      </c>
      <c r="DA217" s="165" t="n">
        <v>1988</v>
      </c>
      <c r="DB217" s="165" t="n">
        <v>1100</v>
      </c>
      <c r="DC217" s="168">
        <f>IFERROR(DA217/(DB217*2.20462262185),0)</f>
        <v/>
      </c>
    </row>
    <row r="218">
      <c r="A218" s="169" t="inlineStr">
        <is>
          <t>Nicaragua</t>
        </is>
      </c>
      <c r="B218" s="165">
        <f>SUM(I218,L218,O218,R218,U218,X218,AA218,AD218)</f>
        <v/>
      </c>
      <c r="C218" s="165">
        <f>SUM(J218,M218,P218,S218,V218,Y218,AB218,AE218)</f>
        <v/>
      </c>
      <c r="D218" s="166">
        <f>C218/1000000</f>
        <v/>
      </c>
      <c r="E218" s="166">
        <f>C218*2.20462262185/1000000</f>
        <v/>
      </c>
      <c r="F218" s="167">
        <f>IFERROR(B218/(C218/1000),0)</f>
        <v/>
      </c>
      <c r="G218" s="168">
        <f>IFERROR(B218/(C218*2.20462262185),0)</f>
        <v/>
      </c>
      <c r="BK218" s="165" t="n">
        <v>19074</v>
      </c>
      <c r="BL218" s="165" t="n">
        <v>39264</v>
      </c>
      <c r="BM218" s="168">
        <f>IFERROR(BK218/(BL218*2.20462262185),0)</f>
        <v/>
      </c>
      <c r="BQ218" s="165" t="n">
        <v>44650</v>
      </c>
      <c r="BR218" s="165" t="n">
        <v>93934</v>
      </c>
      <c r="BS218" s="168">
        <f>IFERROR(BQ218/(BR218*2.20462262185),0)</f>
        <v/>
      </c>
      <c r="BW218" s="165" t="n">
        <v>168394</v>
      </c>
      <c r="BX218" s="165" t="n">
        <v>198536</v>
      </c>
      <c r="BY218" s="168">
        <f>IFERROR(BW218/(BX218*2.20462262185),0)</f>
        <v/>
      </c>
      <c r="BZ218" s="165" t="n">
        <v>60894</v>
      </c>
      <c r="CA218" s="165" t="n">
        <v>58972</v>
      </c>
      <c r="CB218" s="168">
        <f>IFERROR(BZ218/(CA218*2.20462262185),0)</f>
        <v/>
      </c>
      <c r="CC218" s="165" t="n">
        <v>56793</v>
      </c>
      <c r="CD218" s="165" t="n">
        <v>101870</v>
      </c>
      <c r="CE218" s="168">
        <f>IFERROR(CC218/(CD218*2.20462262185),0)</f>
        <v/>
      </c>
      <c r="CF218" s="165" t="n">
        <v>124640</v>
      </c>
      <c r="CG218" s="165" t="n">
        <v>142539</v>
      </c>
      <c r="CH218" s="168">
        <f>IFERROR(CF218/(CG218*2.20462262185),0)</f>
        <v/>
      </c>
      <c r="CI218" s="165" t="n">
        <v>99440</v>
      </c>
      <c r="CJ218" s="165" t="n">
        <v>122832</v>
      </c>
      <c r="CK218" s="168">
        <f>IFERROR(CI218/(CJ218*2.20462262185),0)</f>
        <v/>
      </c>
      <c r="CL218" s="165" t="n">
        <v>10577</v>
      </c>
      <c r="CM218" s="165" t="n">
        <v>22109</v>
      </c>
      <c r="CN218" s="168">
        <f>IFERROR(CL218/(CM218*2.20462262185),0)</f>
        <v/>
      </c>
      <c r="CO218" s="165" t="n">
        <v>55087</v>
      </c>
      <c r="CP218" s="165" t="n">
        <v>83592</v>
      </c>
      <c r="CQ218" s="168">
        <f>IFERROR(CO218/(CP218*2.20462262185),0)</f>
        <v/>
      </c>
      <c r="CR218" s="165" t="n">
        <v>93363</v>
      </c>
      <c r="CS218" s="165" t="n">
        <v>174613</v>
      </c>
      <c r="CT218" s="168">
        <f>IFERROR(CR218/(CS218*2.20462262185),0)</f>
        <v/>
      </c>
      <c r="CU218" s="165" t="n">
        <v>60270</v>
      </c>
      <c r="CV218" s="165" t="n">
        <v>115859</v>
      </c>
      <c r="CW218" s="168">
        <f>IFERROR(CU218/(CV218*2.20462262185),0)</f>
        <v/>
      </c>
      <c r="CX218" s="165" t="n">
        <v>50714</v>
      </c>
      <c r="CY218" s="165" t="n">
        <v>79142</v>
      </c>
      <c r="CZ218" s="168">
        <f>IFERROR(CX218/(CY218*2.20462262185),0)</f>
        <v/>
      </c>
      <c r="DA218" s="165" t="n">
        <v>95191</v>
      </c>
      <c r="DB218" s="165" t="n">
        <v>136211</v>
      </c>
      <c r="DC218" s="168">
        <f>IFERROR(DA218/(DB218*2.20462262185),0)</f>
        <v/>
      </c>
      <c r="DD218" s="165" t="n">
        <v>57198</v>
      </c>
      <c r="DE218" s="165" t="n">
        <v>100437</v>
      </c>
      <c r="DF218" s="168">
        <f>IFERROR(DD218/(DE218*2.20462262185),0)</f>
        <v/>
      </c>
      <c r="DG218" s="165" t="n">
        <v>35526</v>
      </c>
      <c r="DH218" s="165" t="n">
        <v>58289</v>
      </c>
      <c r="DI218" s="168">
        <f>IFERROR(DG218/(DH218*2.20462262185),0)</f>
        <v/>
      </c>
      <c r="DJ218" s="165" t="n">
        <v>9540</v>
      </c>
      <c r="DK218" s="165" t="n">
        <v>19485</v>
      </c>
      <c r="DL218" s="168">
        <f>IFERROR(DJ218/(DK218*2.20462262185),0)</f>
        <v/>
      </c>
      <c r="DM218" s="165" t="n">
        <v>95671</v>
      </c>
      <c r="DN218" s="165" t="n">
        <v>157655</v>
      </c>
      <c r="DO218" s="168">
        <f>IFERROR(DM218/(DN218*2.20462262185),0)</f>
        <v/>
      </c>
      <c r="DP218" s="165" t="n">
        <v>179381</v>
      </c>
      <c r="DQ218" s="165" t="n">
        <v>233465</v>
      </c>
      <c r="DR218" s="168">
        <f>IFERROR(DP218/(DQ218*2.20462262185),0)</f>
        <v/>
      </c>
      <c r="DS218" s="165" t="n">
        <v>227900</v>
      </c>
      <c r="DT218" s="165" t="n">
        <v>290376</v>
      </c>
      <c r="DU218" s="168">
        <f>IFERROR(DS218/(DT218*2.20462262185),0)</f>
        <v/>
      </c>
      <c r="DV218" s="165" t="n">
        <v>150509</v>
      </c>
      <c r="DW218" s="165" t="n">
        <v>200317</v>
      </c>
      <c r="DX218" s="168">
        <f>IFERROR(DV218/(DW218*2.20462262185),0)</f>
        <v/>
      </c>
      <c r="DY218" s="165" t="n">
        <v>34402</v>
      </c>
      <c r="DZ218" s="165" t="n">
        <v>38936</v>
      </c>
      <c r="EA218" s="168">
        <f>IFERROR(DY218/(DZ218*2.20462262185),0)</f>
        <v/>
      </c>
    </row>
    <row r="219">
      <c r="A219" s="164" t="inlineStr">
        <is>
          <t>Nigeria</t>
        </is>
      </c>
      <c r="B219" s="165">
        <f>SUM(I219,L219,O219,R219,U219,X219,AA219,AD219)</f>
        <v/>
      </c>
      <c r="C219" s="165">
        <f>SUM(J219,M219,P219,S219,V219,Y219,AB219,AE219)</f>
        <v/>
      </c>
      <c r="D219" s="166">
        <f>C219/1000000</f>
        <v/>
      </c>
      <c r="E219" s="166">
        <f>C219*2.20462262185/1000000</f>
        <v/>
      </c>
      <c r="F219" s="167">
        <f>IFERROR(B219/(C219/1000),0)</f>
        <v/>
      </c>
      <c r="G219" s="168">
        <f>IFERROR(B219/(C219*2.20462262185),0)</f>
        <v/>
      </c>
      <c r="BN219" s="165" t="n">
        <v>24956</v>
      </c>
      <c r="BO219" s="165" t="n">
        <v>22950</v>
      </c>
      <c r="BP219" s="168">
        <f>IFERROR(BN219/(BO219*2.20462262185),0)</f>
        <v/>
      </c>
      <c r="CC219" s="165" t="n">
        <v>21603</v>
      </c>
      <c r="CD219" s="165" t="n">
        <v>18437</v>
      </c>
      <c r="CE219" s="168">
        <f>IFERROR(CC219/(CD219*2.20462262185),0)</f>
        <v/>
      </c>
      <c r="CF219" s="165" t="n">
        <v>85361</v>
      </c>
      <c r="CG219" s="165" t="n">
        <v>72849</v>
      </c>
      <c r="CH219" s="168">
        <f>IFERROR(CF219/(CG219*2.20462262185),0)</f>
        <v/>
      </c>
      <c r="DA219" s="165" t="n">
        <v>12780</v>
      </c>
      <c r="DB219" s="165" t="n">
        <v>21000</v>
      </c>
      <c r="DC219" s="168">
        <f>IFERROR(DA219/(DB219*2.20462262185),0)</f>
        <v/>
      </c>
      <c r="FR219" s="165" t="n">
        <v>390619</v>
      </c>
      <c r="FS219" s="165" t="n">
        <v>223211</v>
      </c>
      <c r="FT219" s="168">
        <f>IFERROR(FR219/(FS219*2.20462262185),0)</f>
        <v/>
      </c>
    </row>
    <row r="220">
      <c r="A220" s="169" t="inlineStr">
        <is>
          <t>Norway</t>
        </is>
      </c>
      <c r="B220" s="165">
        <f>SUM(I220,L220,O220,R220,U220,X220,AA220,AD220)</f>
        <v/>
      </c>
      <c r="C220" s="165">
        <f>SUM(J220,M220,P220,S220,V220,Y220,AB220,AE220)</f>
        <v/>
      </c>
      <c r="D220" s="166">
        <f>C220/1000000</f>
        <v/>
      </c>
      <c r="E220" s="166">
        <f>C220*2.20462262185/1000000</f>
        <v/>
      </c>
      <c r="F220" s="167">
        <f>IFERROR(B220/(C220/1000),0)</f>
        <v/>
      </c>
      <c r="G220" s="168">
        <f>IFERROR(B220/(C220*2.20462262185),0)</f>
        <v/>
      </c>
      <c r="BK220" s="165" t="n">
        <v>1016</v>
      </c>
      <c r="BL220" s="165" t="n">
        <v>11</v>
      </c>
      <c r="BM220" s="168">
        <f>IFERROR(BK220/(BL220*2.20462262185),0)</f>
        <v/>
      </c>
    </row>
    <row r="221">
      <c r="A221" s="164" t="inlineStr">
        <is>
          <t>Pakistan</t>
        </is>
      </c>
      <c r="B221" s="165">
        <f>SUM(I221,L221,O221,R221,U221,X221,AA221,AD221)</f>
        <v/>
      </c>
      <c r="C221" s="165">
        <f>SUM(J221,M221,P221,S221,V221,Y221,AB221,AE221)</f>
        <v/>
      </c>
      <c r="D221" s="166">
        <f>C221/1000000</f>
        <v/>
      </c>
      <c r="E221" s="166">
        <f>C221*2.20462262185/1000000</f>
        <v/>
      </c>
      <c r="F221" s="167">
        <f>IFERROR(B221/(C221/1000),0)</f>
        <v/>
      </c>
      <c r="G221" s="168">
        <f>IFERROR(B221/(C221*2.20462262185),0)</f>
        <v/>
      </c>
      <c r="AV221" s="165" t="n">
        <v>250525</v>
      </c>
      <c r="AW221" s="165" t="n">
        <v>177031</v>
      </c>
      <c r="AX221" s="168">
        <f>IFERROR(AV221/(AW221*2.20462262185),0)</f>
        <v/>
      </c>
      <c r="BB221" s="165" t="n">
        <v>255991</v>
      </c>
      <c r="BC221" s="165" t="n">
        <v>137228</v>
      </c>
      <c r="BD221" s="168">
        <f>IFERROR(BB221/(BC221*2.20462262185),0)</f>
        <v/>
      </c>
      <c r="BE221" s="165" t="n">
        <v>509800</v>
      </c>
      <c r="BF221" s="165" t="n">
        <v>363042</v>
      </c>
      <c r="BG221" s="168">
        <f>IFERROR(BE221/(BF221*2.20462262185),0)</f>
        <v/>
      </c>
      <c r="BH221" s="165" t="n">
        <v>301990</v>
      </c>
      <c r="BI221" s="165" t="n">
        <v>222073</v>
      </c>
      <c r="BJ221" s="168">
        <f>IFERROR(BH221/(BI221*2.20462262185),0)</f>
        <v/>
      </c>
      <c r="BK221" s="165" t="n">
        <v>417270</v>
      </c>
      <c r="BL221" s="165" t="n">
        <v>301697</v>
      </c>
      <c r="BM221" s="168">
        <f>IFERROR(BK221/(BL221*2.20462262185),0)</f>
        <v/>
      </c>
      <c r="BN221" s="165" t="n">
        <v>27775</v>
      </c>
      <c r="BO221" s="165" t="n">
        <v>19566</v>
      </c>
      <c r="BP221" s="168">
        <f>IFERROR(BN221/(BO221*2.20462262185),0)</f>
        <v/>
      </c>
      <c r="BQ221" s="165" t="n">
        <v>227080</v>
      </c>
      <c r="BR221" s="165" t="n">
        <v>139584</v>
      </c>
      <c r="BS221" s="168">
        <f>IFERROR(BQ221/(BR221*2.20462262185),0)</f>
        <v/>
      </c>
      <c r="BT221" s="165" t="n">
        <v>61619</v>
      </c>
      <c r="BU221" s="165" t="n">
        <v>43155</v>
      </c>
      <c r="BV221" s="168">
        <f>IFERROR(BT221/(BU221*2.20462262185),0)</f>
        <v/>
      </c>
      <c r="BW221" s="165" t="n">
        <v>16293</v>
      </c>
      <c r="BX221" s="165" t="n">
        <v>91600</v>
      </c>
      <c r="BY221" s="168">
        <f>IFERROR(BW221/(BX221*2.20462262185),0)</f>
        <v/>
      </c>
      <c r="BZ221" s="165" t="n">
        <v>44878</v>
      </c>
      <c r="CA221" s="165" t="n">
        <v>109460</v>
      </c>
      <c r="CB221" s="168">
        <f>IFERROR(BZ221/(CA221*2.20462262185),0)</f>
        <v/>
      </c>
      <c r="DV221" s="165" t="n">
        <v>32301</v>
      </c>
      <c r="DW221" s="165" t="n">
        <v>19799</v>
      </c>
      <c r="DX221" s="168">
        <f>IFERROR(DV221/(DW221*2.20462262185),0)</f>
        <v/>
      </c>
      <c r="EN221" s="165" t="n">
        <v>1316</v>
      </c>
      <c r="EO221" s="165" t="n">
        <v>933</v>
      </c>
      <c r="EP221" s="168">
        <f>IFERROR(EN221/(EO221*2.20462262185),0)</f>
        <v/>
      </c>
    </row>
    <row r="222">
      <c r="A222" s="169" t="inlineStr">
        <is>
          <t>Poland</t>
        </is>
      </c>
      <c r="B222" s="165">
        <f>SUM(I222,L222,O222,R222,U222,X222,AA222,AD222)</f>
        <v/>
      </c>
      <c r="C222" s="165">
        <f>SUM(J222,M222,P222,S222,V222,Y222,AB222,AE222)</f>
        <v/>
      </c>
      <c r="D222" s="166">
        <f>C222/1000000</f>
        <v/>
      </c>
      <c r="E222" s="166">
        <f>C222*2.20462262185/1000000</f>
        <v/>
      </c>
      <c r="F222" s="167">
        <f>IFERROR(B222/(C222/1000),0)</f>
        <v/>
      </c>
      <c r="G222" s="168">
        <f>IFERROR(B222/(C222*2.20462262185),0)</f>
        <v/>
      </c>
      <c r="CL222" s="165" t="n">
        <v>99594</v>
      </c>
      <c r="CM222" s="165" t="n">
        <v>104835</v>
      </c>
      <c r="CN222" s="168">
        <f>IFERROR(CL222/(CM222*2.20462262185),0)</f>
        <v/>
      </c>
      <c r="CO222" s="165" t="n">
        <v>97930</v>
      </c>
      <c r="CP222" s="165" t="n">
        <v>104882</v>
      </c>
      <c r="CQ222" s="168">
        <f>IFERROR(CO222/(CP222*2.20462262185),0)</f>
        <v/>
      </c>
      <c r="CR222" s="165" t="n">
        <v>91091</v>
      </c>
      <c r="CS222" s="165" t="n">
        <v>37691</v>
      </c>
      <c r="CT222" s="168">
        <f>IFERROR(CR222/(CS222*2.20462262185),0)</f>
        <v/>
      </c>
      <c r="CX222" s="165" t="n">
        <v>28376</v>
      </c>
      <c r="CY222" s="165" t="n">
        <v>37584</v>
      </c>
      <c r="CZ222" s="168">
        <f>IFERROR(CX222/(CY222*2.20462262185),0)</f>
        <v/>
      </c>
      <c r="DD222" s="165" t="n">
        <v>110866</v>
      </c>
      <c r="DE222" s="165" t="n">
        <v>135743</v>
      </c>
      <c r="DF222" s="168">
        <f>IFERROR(DD222/(DE222*2.20462262185),0)</f>
        <v/>
      </c>
      <c r="DG222" s="165" t="n">
        <v>89270</v>
      </c>
      <c r="DH222" s="165" t="n">
        <v>112863</v>
      </c>
      <c r="DI222" s="168">
        <f>IFERROR(DG222/(DH222*2.20462262185),0)</f>
        <v/>
      </c>
      <c r="DJ222" s="165" t="n">
        <v>120710</v>
      </c>
      <c r="DK222" s="165" t="n">
        <v>135476</v>
      </c>
      <c r="DL222" s="168">
        <f>IFERROR(DJ222/(DK222*2.20462262185),0)</f>
        <v/>
      </c>
    </row>
    <row r="223">
      <c r="A223" s="169" t="inlineStr">
        <is>
          <t>Singapore</t>
        </is>
      </c>
      <c r="B223" s="165">
        <f>SUM(I223,L223,O223,R223,U223,X223,AA223,AD223)</f>
        <v/>
      </c>
      <c r="C223" s="165">
        <f>SUM(J223,M223,P223,S223,V223,Y223,AB223,AE223)</f>
        <v/>
      </c>
      <c r="D223" s="166">
        <f>C223/1000000</f>
        <v/>
      </c>
      <c r="E223" s="166">
        <f>C223*2.20462262185/1000000</f>
        <v/>
      </c>
      <c r="F223" s="167">
        <f>IFERROR(B223/(C223/1000),0)</f>
        <v/>
      </c>
      <c r="G223" s="168">
        <f>IFERROR(B223/(C223*2.20462262185),0)</f>
        <v/>
      </c>
      <c r="FR223" s="165" t="n">
        <v>54440</v>
      </c>
      <c r="FS223" s="165" t="n">
        <v>10720</v>
      </c>
      <c r="FT223" s="168">
        <f>IFERROR(FR223/(FS223*2.20462262185),0)</f>
        <v/>
      </c>
    </row>
    <row r="224">
      <c r="A224" s="164" t="inlineStr">
        <is>
          <t>South Africa</t>
        </is>
      </c>
      <c r="B224" s="165">
        <f>SUM(I224,L224,O224,R224,U224,X224,AA224,AD224)</f>
        <v/>
      </c>
      <c r="C224" s="165">
        <f>SUM(J224,M224,P224,S224,V224,Y224,AB224,AE224)</f>
        <v/>
      </c>
      <c r="D224" s="166">
        <f>C224/1000000</f>
        <v/>
      </c>
      <c r="E224" s="166">
        <f>C224*2.20462262185/1000000</f>
        <v/>
      </c>
      <c r="F224" s="167">
        <f>IFERROR(B224/(C224/1000),0)</f>
        <v/>
      </c>
      <c r="G224" s="168">
        <f>IFERROR(B224/(C224*2.20462262185),0)</f>
        <v/>
      </c>
      <c r="FR224" s="165" t="n">
        <v>27217</v>
      </c>
      <c r="FS224" s="165" t="n">
        <v>23250</v>
      </c>
      <c r="FT224" s="168">
        <f>IFERROR(FR224/(FS224*2.20462262185),0)</f>
        <v/>
      </c>
    </row>
    <row r="225">
      <c r="A225" s="169" t="inlineStr">
        <is>
          <t>St Vincent And The Grenadines</t>
        </is>
      </c>
      <c r="B225" s="165">
        <f>SUM(I225,L225,O225,R225,U225,X225,AA225,AD225)</f>
        <v/>
      </c>
      <c r="C225" s="165">
        <f>SUM(J225,M225,P225,S225,V225,Y225,AB225,AE225)</f>
        <v/>
      </c>
      <c r="D225" s="166">
        <f>C225/1000000</f>
        <v/>
      </c>
      <c r="E225" s="166">
        <f>C225*2.20462262185/1000000</f>
        <v/>
      </c>
      <c r="F225" s="167">
        <f>IFERROR(B225/(C225/1000),0)</f>
        <v/>
      </c>
      <c r="G225" s="168">
        <f>IFERROR(B225/(C225*2.20462262185),0)</f>
        <v/>
      </c>
      <c r="DG225" s="165" t="n">
        <v>5342</v>
      </c>
      <c r="DH225" s="165" t="n">
        <v>37281</v>
      </c>
      <c r="DI225" s="168">
        <f>IFERROR(DG225/(DH225*2.20462262185),0)</f>
        <v/>
      </c>
      <c r="EB225" s="165" t="n">
        <v>8473</v>
      </c>
      <c r="EC225" s="165" t="n">
        <v>48000</v>
      </c>
      <c r="ED225" s="168">
        <f>IFERROR(EB225/(EC225*2.20462262185),0)</f>
        <v/>
      </c>
    </row>
    <row r="226">
      <c r="A226" s="169" t="inlineStr">
        <is>
          <t>Tanzania</t>
        </is>
      </c>
      <c r="B226" s="165">
        <f>SUM(I226,L226,O226,R226,U226,X226,AA226,AD226)</f>
        <v/>
      </c>
      <c r="C226" s="165">
        <f>SUM(J226,M226,P226,S226,V226,Y226,AB226,AE226)</f>
        <v/>
      </c>
      <c r="D226" s="166">
        <f>C226/1000000</f>
        <v/>
      </c>
      <c r="E226" s="166">
        <f>C226*2.20462262185/1000000</f>
        <v/>
      </c>
      <c r="F226" s="167">
        <f>IFERROR(B226/(C226/1000),0)</f>
        <v/>
      </c>
      <c r="G226" s="168">
        <f>IFERROR(B226/(C226*2.20462262185),0)</f>
        <v/>
      </c>
      <c r="BK226" s="165" t="n">
        <v>185818</v>
      </c>
      <c r="BL226" s="165" t="n">
        <v>153247</v>
      </c>
      <c r="BM226" s="168">
        <f>IFERROR(BK226/(BL226*2.20462262185),0)</f>
        <v/>
      </c>
    </row>
    <row r="227">
      <c r="A227" s="169" t="inlineStr">
        <is>
          <t>Trinidad And Tobago</t>
        </is>
      </c>
      <c r="B227" s="165">
        <f>SUM(I227,L227,O227,R227,U227,X227,AA227,AD227)</f>
        <v/>
      </c>
      <c r="C227" s="165">
        <f>SUM(J227,M227,P227,S227,V227,Y227,AB227,AE227)</f>
        <v/>
      </c>
      <c r="D227" s="166">
        <f>C227/1000000</f>
        <v/>
      </c>
      <c r="E227" s="166">
        <f>C227*2.20462262185/1000000</f>
        <v/>
      </c>
      <c r="F227" s="167">
        <f>IFERROR(B227/(C227/1000),0)</f>
        <v/>
      </c>
      <c r="G227" s="168">
        <f>IFERROR(B227/(C227*2.20462262185),0)</f>
        <v/>
      </c>
      <c r="AS227" s="165" t="n">
        <v>13834</v>
      </c>
      <c r="AT227" s="165" t="n">
        <v>29724</v>
      </c>
      <c r="AU227" s="168">
        <f>IFERROR(AS227/(AT227*2.20462262185),0)</f>
        <v/>
      </c>
      <c r="AV227" s="165" t="n">
        <v>22872</v>
      </c>
      <c r="AW227" s="165" t="n">
        <v>44822</v>
      </c>
      <c r="AX227" s="168">
        <f>IFERROR(AV227/(AW227*2.20462262185),0)</f>
        <v/>
      </c>
      <c r="AY227" s="165" t="n">
        <v>14547</v>
      </c>
      <c r="AZ227" s="165" t="n">
        <v>29604</v>
      </c>
      <c r="BA227" s="168">
        <f>IFERROR(AY227/(AZ227*2.20462262185),0)</f>
        <v/>
      </c>
      <c r="BB227" s="165" t="n">
        <v>15238</v>
      </c>
      <c r="BC227" s="165" t="n">
        <v>30684</v>
      </c>
      <c r="BD227" s="168">
        <f>IFERROR(BB227/(BC227*2.20462262185),0)</f>
        <v/>
      </c>
      <c r="BE227" s="165" t="n">
        <v>15501</v>
      </c>
      <c r="BF227" s="165" t="n">
        <v>29846</v>
      </c>
      <c r="BG227" s="168">
        <f>IFERROR(BE227/(BF227*2.20462262185),0)</f>
        <v/>
      </c>
      <c r="BH227" s="165" t="n">
        <v>16463</v>
      </c>
      <c r="BI227" s="165" t="n">
        <v>31349</v>
      </c>
      <c r="BJ227" s="168">
        <f>IFERROR(BH227/(BI227*2.20462262185),0)</f>
        <v/>
      </c>
      <c r="BK227" s="165" t="n">
        <v>19420</v>
      </c>
      <c r="BL227" s="165" t="n">
        <v>31536</v>
      </c>
      <c r="BM227" s="168">
        <f>IFERROR(BK227/(BL227*2.20462262185),0)</f>
        <v/>
      </c>
    </row>
    <row r="228">
      <c r="A228" s="169" t="inlineStr">
        <is>
          <t>Tunisia</t>
        </is>
      </c>
      <c r="B228" s="165">
        <f>SUM(I228,L228,O228,R228,U228,X228,AA228,AD228)</f>
        <v/>
      </c>
      <c r="C228" s="165">
        <f>SUM(J228,M228,P228,S228,V228,Y228,AB228,AE228)</f>
        <v/>
      </c>
      <c r="D228" s="166">
        <f>C228/1000000</f>
        <v/>
      </c>
      <c r="E228" s="166">
        <f>C228*2.20462262185/1000000</f>
        <v/>
      </c>
      <c r="F228" s="167">
        <f>IFERROR(B228/(C228/1000),0)</f>
        <v/>
      </c>
      <c r="G228" s="168">
        <f>IFERROR(B228/(C228*2.20462262185),0)</f>
        <v/>
      </c>
      <c r="BE228" s="165" t="n">
        <v>12741</v>
      </c>
      <c r="BF228" s="165" t="n">
        <v>22752</v>
      </c>
      <c r="BG228" s="168">
        <f>IFERROR(BE228/(BF228*2.20462262185),0)</f>
        <v/>
      </c>
    </row>
    <row r="229">
      <c r="A229" s="169" t="inlineStr">
        <is>
          <t>Uruguay</t>
        </is>
      </c>
      <c r="B229" s="165">
        <f>SUM(I229,L229,O229,R229,U229,X229,AA229,AD229)</f>
        <v/>
      </c>
      <c r="C229" s="165">
        <f>SUM(J229,M229,P229,S229,V229,Y229,AB229,AE229)</f>
        <v/>
      </c>
      <c r="D229" s="166">
        <f>C229/1000000</f>
        <v/>
      </c>
      <c r="E229" s="166">
        <f>C229*2.20462262185/1000000</f>
        <v/>
      </c>
      <c r="F229" s="167">
        <f>IFERROR(B229/(C229/1000),0)</f>
        <v/>
      </c>
      <c r="G229" s="168">
        <f>IFERROR(B229/(C229*2.20462262185),0)</f>
        <v/>
      </c>
      <c r="CO229" s="165" t="n">
        <v>18797</v>
      </c>
      <c r="CP229" s="165" t="n">
        <v>2558</v>
      </c>
      <c r="CQ229" s="168">
        <f>IFERROR(CO229/(CP229*2.20462262185),0)</f>
        <v/>
      </c>
    </row>
    <row r="230">
      <c r="A230" s="106" t="inlineStr">
        <is>
          <t>Subtotal — IV &lt; 0.70 (PCR territory) (3907.69.0050)</t>
        </is>
      </c>
      <c r="B230" s="134">
        <f>SUM(B164:B229)</f>
        <v/>
      </c>
      <c r="C230" s="134">
        <f>SUM(C164:C229)</f>
        <v/>
      </c>
      <c r="D230" s="23">
        <f>C230/1000000</f>
        <v/>
      </c>
      <c r="E230" s="23">
        <f>C230*2.20462262185/1000000</f>
        <v/>
      </c>
      <c r="I230" s="9">
        <f>SUM(I164:I229)</f>
        <v/>
      </c>
      <c r="J230" s="9">
        <f>SUM(J164:J229)</f>
        <v/>
      </c>
      <c r="L230" s="9">
        <f>SUM(L164:L229)</f>
        <v/>
      </c>
      <c r="M230" s="9">
        <f>SUM(M164:M229)</f>
        <v/>
      </c>
      <c r="O230" s="9">
        <f>SUM(O164:O229)</f>
        <v/>
      </c>
      <c r="P230" s="9">
        <f>SUM(P164:P229)</f>
        <v/>
      </c>
      <c r="R230" s="9">
        <f>SUM(R164:R229)</f>
        <v/>
      </c>
      <c r="S230" s="9">
        <f>SUM(S164:S229)</f>
        <v/>
      </c>
      <c r="U230" s="9">
        <f>SUM(U164:U229)</f>
        <v/>
      </c>
      <c r="V230" s="9">
        <f>SUM(V164:V229)</f>
        <v/>
      </c>
      <c r="X230" s="9">
        <f>SUM(X164:X229)</f>
        <v/>
      </c>
      <c r="Y230" s="9">
        <f>SUM(Y164:Y229)</f>
        <v/>
      </c>
      <c r="AA230" s="9">
        <f>SUM(AA164:AA229)</f>
        <v/>
      </c>
      <c r="AB230" s="9">
        <f>SUM(AB164:AB229)</f>
        <v/>
      </c>
      <c r="AD230" s="9">
        <f>SUM(AD164:AD229)</f>
        <v/>
      </c>
      <c r="AE230" s="9">
        <f>SUM(AE164:AE229)</f>
        <v/>
      </c>
      <c r="AG230" s="9">
        <f>SUM(AG164:AG229)</f>
        <v/>
      </c>
      <c r="AH230" s="9">
        <f>SUM(AH164:AH229)</f>
        <v/>
      </c>
      <c r="AJ230" s="9">
        <f>SUM(AJ164:AJ229)</f>
        <v/>
      </c>
      <c r="AK230" s="9">
        <f>SUM(AK164:AK229)</f>
        <v/>
      </c>
      <c r="AM230" s="9">
        <f>SUM(AM164:AM229)</f>
        <v/>
      </c>
      <c r="AN230" s="9">
        <f>SUM(AN164:AN229)</f>
        <v/>
      </c>
      <c r="AP230" s="9">
        <f>SUM(AP164:AP229)</f>
        <v/>
      </c>
      <c r="AQ230" s="9">
        <f>SUM(AQ164:AQ229)</f>
        <v/>
      </c>
      <c r="AS230" s="9">
        <f>SUM(AS164:AS229)</f>
        <v/>
      </c>
      <c r="AT230" s="9">
        <f>SUM(AT164:AT229)</f>
        <v/>
      </c>
      <c r="AV230" s="9">
        <f>SUM(AV164:AV229)</f>
        <v/>
      </c>
      <c r="AW230" s="9">
        <f>SUM(AW164:AW229)</f>
        <v/>
      </c>
      <c r="AY230" s="9">
        <f>SUM(AY164:AY229)</f>
        <v/>
      </c>
      <c r="AZ230" s="9">
        <f>SUM(AZ164:AZ229)</f>
        <v/>
      </c>
      <c r="BB230" s="9">
        <f>SUM(BB164:BB229)</f>
        <v/>
      </c>
      <c r="BC230" s="9">
        <f>SUM(BC164:BC229)</f>
        <v/>
      </c>
      <c r="BE230" s="9">
        <f>SUM(BE164:BE229)</f>
        <v/>
      </c>
      <c r="BF230" s="9">
        <f>SUM(BF164:BF229)</f>
        <v/>
      </c>
      <c r="BH230" s="9">
        <f>SUM(BH164:BH229)</f>
        <v/>
      </c>
      <c r="BI230" s="9">
        <f>SUM(BI164:BI229)</f>
        <v/>
      </c>
      <c r="BK230" s="9">
        <f>SUM(BK164:BK229)</f>
        <v/>
      </c>
      <c r="BL230" s="9">
        <f>SUM(BL164:BL229)</f>
        <v/>
      </c>
      <c r="BN230" s="9">
        <f>SUM(BN164:BN229)</f>
        <v/>
      </c>
      <c r="BO230" s="9">
        <f>SUM(BO164:BO229)</f>
        <v/>
      </c>
      <c r="BQ230" s="9">
        <f>SUM(BQ164:BQ229)</f>
        <v/>
      </c>
      <c r="BR230" s="9">
        <f>SUM(BR164:BR229)</f>
        <v/>
      </c>
      <c r="BT230" s="9">
        <f>SUM(BT164:BT229)</f>
        <v/>
      </c>
      <c r="BU230" s="9">
        <f>SUM(BU164:BU229)</f>
        <v/>
      </c>
      <c r="BW230" s="9">
        <f>SUM(BW164:BW229)</f>
        <v/>
      </c>
      <c r="BX230" s="9">
        <f>SUM(BX164:BX229)</f>
        <v/>
      </c>
      <c r="BZ230" s="9">
        <f>SUM(BZ164:BZ229)</f>
        <v/>
      </c>
      <c r="CA230" s="9">
        <f>SUM(CA164:CA229)</f>
        <v/>
      </c>
      <c r="CC230" s="9">
        <f>SUM(CC164:CC229)</f>
        <v/>
      </c>
      <c r="CD230" s="9">
        <f>SUM(CD164:CD229)</f>
        <v/>
      </c>
      <c r="CF230" s="9">
        <f>SUM(CF164:CF229)</f>
        <v/>
      </c>
      <c r="CG230" s="9">
        <f>SUM(CG164:CG229)</f>
        <v/>
      </c>
      <c r="CI230" s="9">
        <f>SUM(CI164:CI229)</f>
        <v/>
      </c>
      <c r="CJ230" s="9">
        <f>SUM(CJ164:CJ229)</f>
        <v/>
      </c>
      <c r="CL230" s="9">
        <f>SUM(CL164:CL229)</f>
        <v/>
      </c>
      <c r="CM230" s="9">
        <f>SUM(CM164:CM229)</f>
        <v/>
      </c>
      <c r="CO230" s="9">
        <f>SUM(CO164:CO229)</f>
        <v/>
      </c>
      <c r="CP230" s="9">
        <f>SUM(CP164:CP229)</f>
        <v/>
      </c>
      <c r="CR230" s="9">
        <f>SUM(CR164:CR229)</f>
        <v/>
      </c>
      <c r="CS230" s="9">
        <f>SUM(CS164:CS229)</f>
        <v/>
      </c>
      <c r="CU230" s="9">
        <f>SUM(CU164:CU229)</f>
        <v/>
      </c>
      <c r="CV230" s="9">
        <f>SUM(CV164:CV229)</f>
        <v/>
      </c>
      <c r="CX230" s="9">
        <f>SUM(CX164:CX229)</f>
        <v/>
      </c>
      <c r="CY230" s="9">
        <f>SUM(CY164:CY229)</f>
        <v/>
      </c>
      <c r="DA230" s="9">
        <f>SUM(DA164:DA229)</f>
        <v/>
      </c>
      <c r="DB230" s="9">
        <f>SUM(DB164:DB229)</f>
        <v/>
      </c>
      <c r="DD230" s="9">
        <f>SUM(DD164:DD229)</f>
        <v/>
      </c>
      <c r="DE230" s="9">
        <f>SUM(DE164:DE229)</f>
        <v/>
      </c>
      <c r="DG230" s="9">
        <f>SUM(DG164:DG229)</f>
        <v/>
      </c>
      <c r="DH230" s="9">
        <f>SUM(DH164:DH229)</f>
        <v/>
      </c>
      <c r="DJ230" s="9">
        <f>SUM(DJ164:DJ229)</f>
        <v/>
      </c>
      <c r="DK230" s="9">
        <f>SUM(DK164:DK229)</f>
        <v/>
      </c>
      <c r="DM230" s="9">
        <f>SUM(DM164:DM229)</f>
        <v/>
      </c>
      <c r="DN230" s="9">
        <f>SUM(DN164:DN229)</f>
        <v/>
      </c>
      <c r="DP230" s="9">
        <f>SUM(DP164:DP229)</f>
        <v/>
      </c>
      <c r="DQ230" s="9">
        <f>SUM(DQ164:DQ229)</f>
        <v/>
      </c>
      <c r="DS230" s="9">
        <f>SUM(DS164:DS229)</f>
        <v/>
      </c>
      <c r="DT230" s="9">
        <f>SUM(DT164:DT229)</f>
        <v/>
      </c>
      <c r="DV230" s="9">
        <f>SUM(DV164:DV229)</f>
        <v/>
      </c>
      <c r="DW230" s="9">
        <f>SUM(DW164:DW229)</f>
        <v/>
      </c>
      <c r="DY230" s="9">
        <f>SUM(DY164:DY229)</f>
        <v/>
      </c>
      <c r="DZ230" s="9">
        <f>SUM(DZ164:DZ229)</f>
        <v/>
      </c>
      <c r="EB230" s="9">
        <f>SUM(EB164:EB229)</f>
        <v/>
      </c>
      <c r="EC230" s="9">
        <f>SUM(EC164:EC229)</f>
        <v/>
      </c>
      <c r="EE230" s="9">
        <f>SUM(EE164:EE229)</f>
        <v/>
      </c>
      <c r="EF230" s="9">
        <f>SUM(EF164:EF229)</f>
        <v/>
      </c>
      <c r="EH230" s="9">
        <f>SUM(EH164:EH229)</f>
        <v/>
      </c>
      <c r="EI230" s="9">
        <f>SUM(EI164:EI229)</f>
        <v/>
      </c>
      <c r="EK230" s="9">
        <f>SUM(EK164:EK229)</f>
        <v/>
      </c>
      <c r="EL230" s="9">
        <f>SUM(EL164:EL229)</f>
        <v/>
      </c>
      <c r="EN230" s="9">
        <f>SUM(EN164:EN229)</f>
        <v/>
      </c>
      <c r="EO230" s="9">
        <f>SUM(EO164:EO229)</f>
        <v/>
      </c>
      <c r="EQ230" s="9">
        <f>SUM(EQ164:EQ229)</f>
        <v/>
      </c>
      <c r="ER230" s="9">
        <f>SUM(ER164:ER229)</f>
        <v/>
      </c>
      <c r="ET230" s="9">
        <f>SUM(ET164:ET229)</f>
        <v/>
      </c>
      <c r="EU230" s="9">
        <f>SUM(EU164:EU229)</f>
        <v/>
      </c>
      <c r="EW230" s="9">
        <f>SUM(EW164:EW229)</f>
        <v/>
      </c>
      <c r="EX230" s="9">
        <f>SUM(EX164:EX229)</f>
        <v/>
      </c>
      <c r="EZ230" s="9">
        <f>SUM(EZ164:EZ229)</f>
        <v/>
      </c>
      <c r="FA230" s="9">
        <f>SUM(FA164:FA229)</f>
        <v/>
      </c>
      <c r="FC230" s="9">
        <f>SUM(FC164:FC229)</f>
        <v/>
      </c>
      <c r="FD230" s="9">
        <f>SUM(FD164:FD229)</f>
        <v/>
      </c>
      <c r="FF230" s="9">
        <f>SUM(FF164:FF229)</f>
        <v/>
      </c>
      <c r="FG230" s="9">
        <f>SUM(FG164:FG229)</f>
        <v/>
      </c>
      <c r="FI230" s="9">
        <f>SUM(FI164:FI229)</f>
        <v/>
      </c>
      <c r="FJ230" s="9">
        <f>SUM(FJ164:FJ229)</f>
        <v/>
      </c>
      <c r="FL230" s="9">
        <f>SUM(FL164:FL229)</f>
        <v/>
      </c>
      <c r="FM230" s="9">
        <f>SUM(FM164:FM229)</f>
        <v/>
      </c>
      <c r="FO230" s="9">
        <f>SUM(FO164:FO229)</f>
        <v/>
      </c>
      <c r="FP230" s="9">
        <f>SUM(FP164:FP229)</f>
        <v/>
      </c>
      <c r="FR230" s="9">
        <f>SUM(FR164:FR229)</f>
        <v/>
      </c>
      <c r="FS230" s="9">
        <f>SUM(FS164:FS229)</f>
        <v/>
      </c>
    </row>
  </sheetData>
  <mergeCells count="244">
    <mergeCell ref="AM161:AO161"/>
    <mergeCell ref="DD161:DF161"/>
    <mergeCell ref="FO24:FQ24"/>
    <mergeCell ref="CU77:CW77"/>
    <mergeCell ref="EW77:EY77"/>
    <mergeCell ref="EQ77:ES77"/>
    <mergeCell ref="DV24:DX24"/>
    <mergeCell ref="CC119:CE119"/>
    <mergeCell ref="I161:K161"/>
    <mergeCell ref="EN24:EP24"/>
    <mergeCell ref="AJ77:AL77"/>
    <mergeCell ref="AD77:AF77"/>
    <mergeCell ref="I24:K24"/>
    <mergeCell ref="U161:W161"/>
    <mergeCell ref="AV77:AX77"/>
    <mergeCell ref="FL161:FN161"/>
    <mergeCell ref="CF77:CH77"/>
    <mergeCell ref="BK24:BM24"/>
    <mergeCell ref="FC77:FE77"/>
    <mergeCell ref="EH77:EJ77"/>
    <mergeCell ref="AY119:BA119"/>
    <mergeCell ref="BW24:BY24"/>
    <mergeCell ref="A24:A26"/>
    <mergeCell ref="ET24:EV24"/>
    <mergeCell ref="A75:H75"/>
    <mergeCell ref="AP77:AR77"/>
    <mergeCell ref="DA119:DC119"/>
    <mergeCell ref="R77:T77"/>
    <mergeCell ref="AV119:AX119"/>
    <mergeCell ref="FC119:FE119"/>
    <mergeCell ref="BB77:BD77"/>
    <mergeCell ref="AG24:AI24"/>
    <mergeCell ref="DD77:DF77"/>
    <mergeCell ref="FO119:FQ119"/>
    <mergeCell ref="EZ24:FB24"/>
    <mergeCell ref="AS24:AU24"/>
    <mergeCell ref="BN77:BP77"/>
    <mergeCell ref="DP77:DR77"/>
    <mergeCell ref="CU24:CW24"/>
    <mergeCell ref="AG161:AI161"/>
    <mergeCell ref="FL24:FN24"/>
    <mergeCell ref="FR77:FT77"/>
    <mergeCell ref="EW24:EY24"/>
    <mergeCell ref="DG24:DI24"/>
    <mergeCell ref="DS119:DU119"/>
    <mergeCell ref="EQ24:ES24"/>
    <mergeCell ref="A159:H159"/>
    <mergeCell ref="AD161:AF161"/>
    <mergeCell ref="FI24:FK24"/>
    <mergeCell ref="O77:Q77"/>
    <mergeCell ref="AP161:AR161"/>
    <mergeCell ref="AD24:AF24"/>
    <mergeCell ref="CL77:CN77"/>
    <mergeCell ref="DA24:DC24"/>
    <mergeCell ref="BH119:BJ119"/>
    <mergeCell ref="FR24:FT24"/>
    <mergeCell ref="DM24:DO24"/>
    <mergeCell ref="BT119:BV119"/>
    <mergeCell ref="EZ77:FB77"/>
    <mergeCell ref="DV119:DX119"/>
    <mergeCell ref="U77:W77"/>
    <mergeCell ref="DY24:EA24"/>
    <mergeCell ref="AM77:AO77"/>
    <mergeCell ref="R24:T24"/>
    <mergeCell ref="BQ119:BS119"/>
    <mergeCell ref="BW77:BY77"/>
    <mergeCell ref="EH119:EJ119"/>
    <mergeCell ref="CO77:CQ77"/>
    <mergeCell ref="L24:N24"/>
    <mergeCell ref="AP119:AR119"/>
    <mergeCell ref="CI77:CK77"/>
    <mergeCell ref="BN24:BP24"/>
    <mergeCell ref="EK161:EM161"/>
    <mergeCell ref="EE24:EG24"/>
    <mergeCell ref="EK77:EM77"/>
    <mergeCell ref="DP24:DR24"/>
    <mergeCell ref="BZ24:CB24"/>
    <mergeCell ref="AS77:AU77"/>
    <mergeCell ref="DD119:DF119"/>
    <mergeCell ref="EB24:ED24"/>
    <mergeCell ref="EN119:EP119"/>
    <mergeCell ref="FF119:FH119"/>
    <mergeCell ref="BE77:BG77"/>
    <mergeCell ref="AJ24:AL24"/>
    <mergeCell ref="EZ119:FB119"/>
    <mergeCell ref="DG77:DI77"/>
    <mergeCell ref="CL24:CN24"/>
    <mergeCell ref="AV24:AX24"/>
    <mergeCell ref="A161:A163"/>
    <mergeCell ref="FI77:FK77"/>
    <mergeCell ref="CF24:CH24"/>
    <mergeCell ref="AM119:AO119"/>
    <mergeCell ref="DS77:DU77"/>
    <mergeCell ref="CX24:CZ24"/>
    <mergeCell ref="EH24:EJ24"/>
    <mergeCell ref="CO119:CQ119"/>
    <mergeCell ref="BH77:BJ77"/>
    <mergeCell ref="DJ161:DL161"/>
    <mergeCell ref="I119:K119"/>
    <mergeCell ref="BT77:BV77"/>
    <mergeCell ref="BE161:BG161"/>
    <mergeCell ref="A2:H2"/>
    <mergeCell ref="BK119:BM119"/>
    <mergeCell ref="CI24:CK24"/>
    <mergeCell ref="FF161:FH161"/>
    <mergeCell ref="DM119:DO119"/>
    <mergeCell ref="L77:N77"/>
    <mergeCell ref="BW119:BY119"/>
    <mergeCell ref="A76:T76"/>
    <mergeCell ref="R119:T119"/>
    <mergeCell ref="DY119:EA119"/>
    <mergeCell ref="A22:H22"/>
    <mergeCell ref="X77:Z77"/>
    <mergeCell ref="FI119:FK119"/>
    <mergeCell ref="BZ161:CB161"/>
    <mergeCell ref="BZ77:CB77"/>
    <mergeCell ref="BE24:BG24"/>
    <mergeCell ref="EK119:EM119"/>
    <mergeCell ref="EB161:ED161"/>
    <mergeCell ref="O24:Q24"/>
    <mergeCell ref="FF24:FH24"/>
    <mergeCell ref="EB77:ED77"/>
    <mergeCell ref="AS119:AU119"/>
    <mergeCell ref="BQ24:BS24"/>
    <mergeCell ref="X119:Z119"/>
    <mergeCell ref="EN77:EP77"/>
    <mergeCell ref="DS24:DU24"/>
    <mergeCell ref="EE119:EG119"/>
    <mergeCell ref="AA77:AC77"/>
    <mergeCell ref="B77:G77"/>
    <mergeCell ref="EQ119:ES119"/>
    <mergeCell ref="CX77:CZ77"/>
    <mergeCell ref="A5:P5"/>
    <mergeCell ref="AM24:AO24"/>
    <mergeCell ref="X161:Z161"/>
    <mergeCell ref="AD119:AF119"/>
    <mergeCell ref="DJ77:DL77"/>
    <mergeCell ref="CO24:CQ24"/>
    <mergeCell ref="CF119:CH119"/>
    <mergeCell ref="EQ161:ES161"/>
    <mergeCell ref="FL77:FN77"/>
    <mergeCell ref="A4:P4"/>
    <mergeCell ref="B119:G119"/>
    <mergeCell ref="AA119:AC119"/>
    <mergeCell ref="CR119:CT119"/>
    <mergeCell ref="ET119:EV119"/>
    <mergeCell ref="X24:Z24"/>
    <mergeCell ref="CU161:CW161"/>
    <mergeCell ref="AV161:AX161"/>
    <mergeCell ref="BB119:BD119"/>
    <mergeCell ref="DM161:DO161"/>
    <mergeCell ref="L119:N119"/>
    <mergeCell ref="CX161:CZ161"/>
    <mergeCell ref="EW161:EY161"/>
    <mergeCell ref="FO161:FQ161"/>
    <mergeCell ref="BH161:BJ161"/>
    <mergeCell ref="BN119:BP119"/>
    <mergeCell ref="CX119:CZ119"/>
    <mergeCell ref="FI161:FK161"/>
    <mergeCell ref="DP119:DR119"/>
    <mergeCell ref="FR119:FT119"/>
    <mergeCell ref="BQ77:BS77"/>
    <mergeCell ref="EB119:ED119"/>
    <mergeCell ref="B24:G24"/>
    <mergeCell ref="FL119:FN119"/>
    <mergeCell ref="BN161:BP161"/>
    <mergeCell ref="BH24:BJ24"/>
    <mergeCell ref="O119:Q119"/>
    <mergeCell ref="EE161:EG161"/>
    <mergeCell ref="EE77:EG77"/>
    <mergeCell ref="DJ24:DL24"/>
    <mergeCell ref="BT24:BV24"/>
    <mergeCell ref="DA77:DC77"/>
    <mergeCell ref="DV161:DX161"/>
    <mergeCell ref="O161:Q161"/>
    <mergeCell ref="A23:T23"/>
    <mergeCell ref="U119:W119"/>
    <mergeCell ref="CF161:CH161"/>
    <mergeCell ref="DP161:DR161"/>
    <mergeCell ref="BQ161:BS161"/>
    <mergeCell ref="EH161:EJ161"/>
    <mergeCell ref="AA161:AC161"/>
    <mergeCell ref="AG119:AI119"/>
    <mergeCell ref="FR161:FT161"/>
    <mergeCell ref="CC161:CE161"/>
    <mergeCell ref="CI119:CK119"/>
    <mergeCell ref="ET161:EV161"/>
    <mergeCell ref="A117:H117"/>
    <mergeCell ref="BB161:BD161"/>
    <mergeCell ref="CU119:CW119"/>
    <mergeCell ref="CL161:CN161"/>
    <mergeCell ref="EW119:EY119"/>
    <mergeCell ref="EN161:EP161"/>
    <mergeCell ref="AA24:AC24"/>
    <mergeCell ref="AY161:BA161"/>
    <mergeCell ref="BE119:BG119"/>
    <mergeCell ref="CI161:CK161"/>
    <mergeCell ref="CC24:CE24"/>
    <mergeCell ref="AJ119:AL119"/>
    <mergeCell ref="AS161:AU161"/>
    <mergeCell ref="EZ161:FB161"/>
    <mergeCell ref="DG119:DI119"/>
    <mergeCell ref="AY24:BA24"/>
    <mergeCell ref="DV77:DX77"/>
    <mergeCell ref="A1:H1"/>
    <mergeCell ref="CO161:CQ161"/>
    <mergeCell ref="AJ161:AL161"/>
    <mergeCell ref="DA161:DC161"/>
    <mergeCell ref="U24:W24"/>
    <mergeCell ref="L161:N161"/>
    <mergeCell ref="FC161:FE161"/>
    <mergeCell ref="CR77:CT77"/>
    <mergeCell ref="A77:A79"/>
    <mergeCell ref="ET77:EV77"/>
    <mergeCell ref="BK161:BM161"/>
    <mergeCell ref="FF77:FH77"/>
    <mergeCell ref="EK24:EM24"/>
    <mergeCell ref="BW161:BY161"/>
    <mergeCell ref="DG161:DI161"/>
    <mergeCell ref="A118:T118"/>
    <mergeCell ref="R161:T161"/>
    <mergeCell ref="DY161:EA161"/>
    <mergeCell ref="DS161:DU161"/>
    <mergeCell ref="BT161:BV161"/>
    <mergeCell ref="A119:A121"/>
    <mergeCell ref="BZ119:CB119"/>
    <mergeCell ref="CL119:CN119"/>
    <mergeCell ref="A160:T160"/>
    <mergeCell ref="FC24:FE24"/>
    <mergeCell ref="AY77:BA77"/>
    <mergeCell ref="DJ119:DL119"/>
    <mergeCell ref="I77:K77"/>
    <mergeCell ref="BK77:BM77"/>
    <mergeCell ref="AP24:AR24"/>
    <mergeCell ref="CC77:CE77"/>
    <mergeCell ref="DM77:DO77"/>
    <mergeCell ref="CR24:CT24"/>
    <mergeCell ref="BB24:BD24"/>
    <mergeCell ref="FO77:FQ77"/>
    <mergeCell ref="DY77:EA77"/>
    <mergeCell ref="DD24:DF24"/>
    <mergeCell ref="B161:G161"/>
    <mergeCell ref="CR161:CT161"/>
    <mergeCell ref="AG77:AI7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summaryBelow="1" summaryRight="1"/>
    <pageSetUpPr/>
  </sheetPr>
  <dimension ref="A2:BE2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style="84" min="1" max="1"/>
    <col width="8" customWidth="1" style="84" min="2" max="2"/>
    <col width="8" customWidth="1" style="84" min="3" max="3"/>
    <col width="8" customWidth="1" style="84" min="4" max="4"/>
    <col width="8" customWidth="1" style="84" min="5" max="5"/>
    <col width="8" customWidth="1" style="84" min="6" max="6"/>
    <col width="8" customWidth="1" style="84" min="7" max="7"/>
    <col width="8" customWidth="1" style="84" min="8" max="8"/>
    <col width="8" customWidth="1" style="84" min="9" max="9"/>
    <col width="8" customWidth="1" style="84" min="10" max="10"/>
    <col width="8" customWidth="1" style="84" min="11" max="11"/>
    <col width="8" customWidth="1" style="84" min="12" max="12"/>
    <col width="8" customWidth="1" style="84" min="13" max="13"/>
    <col width="8" customWidth="1" style="84" min="14" max="14"/>
    <col width="8" customWidth="1" style="84" min="15" max="15"/>
    <col width="8" customWidth="1" style="84" min="16" max="16"/>
    <col width="8" customWidth="1" style="84" min="17" max="17"/>
    <col width="8" customWidth="1" style="84" min="18" max="18"/>
    <col width="8" customWidth="1" style="84" min="19" max="19"/>
    <col width="8" customWidth="1" style="84" min="20" max="20"/>
    <col width="8" customWidth="1" style="84" min="21" max="21"/>
    <col width="8" customWidth="1" style="84" min="22" max="22"/>
    <col width="8" customWidth="1" style="84" min="23" max="23"/>
    <col width="8" customWidth="1" style="84" min="24" max="24"/>
    <col width="8" customWidth="1" style="84" min="25" max="25"/>
    <col width="8" customWidth="1" style="84" min="26" max="26"/>
    <col width="8" customWidth="1" style="84" min="27" max="27"/>
    <col width="8" customWidth="1" style="84" min="28" max="28"/>
    <col width="8" customWidth="1" style="84" min="29" max="29"/>
    <col width="8" customWidth="1" style="84" min="30" max="30"/>
    <col width="8" customWidth="1" style="84" min="31" max="31"/>
    <col width="8" customWidth="1" style="84" min="32" max="32"/>
    <col width="8" customWidth="1" style="84" min="33" max="33"/>
    <col width="8" customWidth="1" style="84" min="34" max="34"/>
    <col width="8" customWidth="1" style="84" min="35" max="35"/>
    <col width="8" customWidth="1" style="84" min="36" max="36"/>
    <col width="8" customWidth="1" style="84" min="37" max="37"/>
    <col width="8" customWidth="1" style="84" min="38" max="38"/>
    <col width="8" customWidth="1" style="84" min="39" max="39"/>
    <col width="8" customWidth="1" style="84" min="40" max="40"/>
    <col width="8" customWidth="1" style="84" min="41" max="41"/>
    <col width="8" customWidth="1" style="84" min="42" max="42"/>
    <col width="8" customWidth="1" style="84" min="43" max="43"/>
    <col width="8" customWidth="1" style="84" min="44" max="44"/>
    <col width="8" customWidth="1" style="84" min="45" max="45"/>
    <col width="8" customWidth="1" style="84" min="46" max="46"/>
    <col width="8" customWidth="1" style="84" min="47" max="47"/>
    <col width="8" customWidth="1" style="84" min="48" max="48"/>
    <col width="8" customWidth="1" style="84" min="49" max="49"/>
    <col width="8" customWidth="1" style="84" min="50" max="50"/>
    <col width="8" customWidth="1" style="84" min="51" max="51"/>
    <col width="8" customWidth="1" style="84" min="52" max="52"/>
    <col width="8" customWidth="1" style="84" min="53" max="53"/>
    <col width="8" customWidth="1" style="84" min="54" max="54"/>
    <col width="8" customWidth="1" style="84" min="55" max="55"/>
    <col width="8" customWidth="1" style="84" min="56" max="56"/>
    <col width="8" customWidth="1" style="84" min="57" max="57"/>
  </cols>
  <sheetData>
    <row r="2">
      <c r="A2" s="105" t="inlineStr">
        <is>
          <t>USA PET RESIN — Monthly Avg Import Price (US $/lb)</t>
        </is>
      </c>
    </row>
    <row r="3">
      <c r="B3" s="132" t="inlineStr">
        <is>
          <t>Jan 22</t>
        </is>
      </c>
      <c r="C3" s="132" t="inlineStr">
        <is>
          <t>Feb 22</t>
        </is>
      </c>
      <c r="D3" s="132" t="inlineStr">
        <is>
          <t>Mar 22</t>
        </is>
      </c>
      <c r="E3" s="132" t="inlineStr">
        <is>
          <t>Apr 22</t>
        </is>
      </c>
      <c r="F3" s="132" t="inlineStr">
        <is>
          <t>May 22</t>
        </is>
      </c>
      <c r="G3" s="132" t="inlineStr">
        <is>
          <t>Jun 22</t>
        </is>
      </c>
      <c r="H3" s="132" t="inlineStr">
        <is>
          <t>Jul 22</t>
        </is>
      </c>
      <c r="I3" s="132" t="inlineStr">
        <is>
          <t>Aug 22</t>
        </is>
      </c>
      <c r="J3" s="132" t="inlineStr">
        <is>
          <t>Sep 22</t>
        </is>
      </c>
      <c r="K3" s="132" t="inlineStr">
        <is>
          <t>Oct 22</t>
        </is>
      </c>
      <c r="L3" s="132" t="inlineStr">
        <is>
          <t>Nov 22</t>
        </is>
      </c>
      <c r="M3" s="132" t="inlineStr">
        <is>
          <t>Dec 22</t>
        </is>
      </c>
      <c r="N3" s="132" t="inlineStr">
        <is>
          <t>Jan 23</t>
        </is>
      </c>
      <c r="O3" s="132" t="inlineStr">
        <is>
          <t>Feb 23</t>
        </is>
      </c>
      <c r="P3" s="132" t="inlineStr">
        <is>
          <t>Mar 23</t>
        </is>
      </c>
      <c r="Q3" s="132" t="inlineStr">
        <is>
          <t>Apr 23</t>
        </is>
      </c>
      <c r="R3" s="132" t="inlineStr">
        <is>
          <t>May 23</t>
        </is>
      </c>
      <c r="S3" s="132" t="inlineStr">
        <is>
          <t>Jun 23</t>
        </is>
      </c>
      <c r="T3" s="132" t="inlineStr">
        <is>
          <t>Jul 23</t>
        </is>
      </c>
      <c r="U3" s="132" t="inlineStr">
        <is>
          <t>Aug 23</t>
        </is>
      </c>
      <c r="V3" s="132" t="inlineStr">
        <is>
          <t>Sep 23</t>
        </is>
      </c>
      <c r="W3" s="132" t="inlineStr">
        <is>
          <t>Oct 23</t>
        </is>
      </c>
      <c r="X3" s="132" t="inlineStr">
        <is>
          <t>Nov 23</t>
        </is>
      </c>
      <c r="Y3" s="132" t="inlineStr">
        <is>
          <t>Dec 23</t>
        </is>
      </c>
      <c r="Z3" s="132" t="inlineStr">
        <is>
          <t>Jan 24</t>
        </is>
      </c>
      <c r="AA3" s="132" t="inlineStr">
        <is>
          <t>Feb 24</t>
        </is>
      </c>
      <c r="AB3" s="132" t="inlineStr">
        <is>
          <t>Mar 24</t>
        </is>
      </c>
      <c r="AC3" s="132" t="inlineStr">
        <is>
          <t>Apr 24</t>
        </is>
      </c>
      <c r="AD3" s="132" t="inlineStr">
        <is>
          <t>May 24</t>
        </is>
      </c>
      <c r="AE3" s="132" t="inlineStr">
        <is>
          <t>Jun 24</t>
        </is>
      </c>
      <c r="AF3" s="132" t="inlineStr">
        <is>
          <t>Jul 24</t>
        </is>
      </c>
      <c r="AG3" s="132" t="inlineStr">
        <is>
          <t>Aug 24</t>
        </is>
      </c>
      <c r="AH3" s="132" t="inlineStr">
        <is>
          <t>Sep 24</t>
        </is>
      </c>
      <c r="AI3" s="132" t="inlineStr">
        <is>
          <t>Oct 24</t>
        </is>
      </c>
      <c r="AJ3" s="132" t="inlineStr">
        <is>
          <t>Nov 24</t>
        </is>
      </c>
      <c r="AK3" s="132" t="inlineStr">
        <is>
          <t>Dec 24</t>
        </is>
      </c>
      <c r="AL3" s="132" t="inlineStr">
        <is>
          <t>Jan 25</t>
        </is>
      </c>
      <c r="AM3" s="132" t="inlineStr">
        <is>
          <t>Feb 25</t>
        </is>
      </c>
      <c r="AN3" s="132" t="inlineStr">
        <is>
          <t>Mar 25</t>
        </is>
      </c>
      <c r="AO3" s="132" t="inlineStr">
        <is>
          <t>Apr 25</t>
        </is>
      </c>
      <c r="AP3" s="132" t="inlineStr">
        <is>
          <t>May 25</t>
        </is>
      </c>
      <c r="AQ3" s="132" t="inlineStr">
        <is>
          <t>Jun 25</t>
        </is>
      </c>
      <c r="AR3" s="132" t="inlineStr">
        <is>
          <t>Jul 25</t>
        </is>
      </c>
      <c r="AS3" s="132" t="inlineStr">
        <is>
          <t>Aug 25</t>
        </is>
      </c>
      <c r="AT3" s="132" t="inlineStr">
        <is>
          <t>Sep 25</t>
        </is>
      </c>
      <c r="AU3" s="132" t="inlineStr">
        <is>
          <t>Oct 25</t>
        </is>
      </c>
      <c r="AV3" s="132" t="inlineStr">
        <is>
          <t>Nov 25</t>
        </is>
      </c>
      <c r="AW3" s="132" t="inlineStr">
        <is>
          <t>Dec 25</t>
        </is>
      </c>
      <c r="AX3" s="132" t="inlineStr">
        <is>
          <t>Jan 26</t>
        </is>
      </c>
      <c r="AY3" s="132" t="inlineStr">
        <is>
          <t>Feb 26</t>
        </is>
      </c>
      <c r="AZ3" s="132" t="inlineStr">
        <is>
          <t>Mar 26</t>
        </is>
      </c>
      <c r="BA3" s="132" t="inlineStr">
        <is>
          <t>Apr 26</t>
        </is>
      </c>
      <c r="BB3" s="132" t="inlineStr">
        <is>
          <t>May 26</t>
        </is>
      </c>
      <c r="BC3" s="132" t="inlineStr">
        <is>
          <t>Jun 26</t>
        </is>
      </c>
      <c r="BD3" s="132" t="inlineStr">
        <is>
          <t>Jul 26</t>
        </is>
      </c>
      <c r="BE3" s="132" t="inlineStr">
        <is>
          <t>Aug 26</t>
        </is>
      </c>
    </row>
    <row r="4">
      <c r="A4" s="174" t="inlineStr">
        <is>
          <t>3907.61.0010 (IV ≥0.78–≤0.88 bottle grade)</t>
        </is>
      </c>
      <c r="B4" s="175" t="n">
        <v>0.6125</v>
      </c>
      <c r="C4" s="175" t="n">
        <v>0.623</v>
      </c>
      <c r="D4" s="175" t="n">
        <v>0.6415999999999999</v>
      </c>
      <c r="E4" s="175" t="n">
        <v>0.6899</v>
      </c>
      <c r="F4" s="175" t="n">
        <v>0.6871</v>
      </c>
      <c r="G4" s="175" t="n">
        <v>0.702</v>
      </c>
      <c r="H4" s="175" t="n">
        <v>0.7496</v>
      </c>
      <c r="I4" s="175" t="n">
        <v>0.777</v>
      </c>
      <c r="J4" s="175" t="n">
        <v>0.7869</v>
      </c>
      <c r="K4" s="175" t="n">
        <v>0.7445000000000001</v>
      </c>
      <c r="L4" s="175" t="n">
        <v>0.679</v>
      </c>
      <c r="M4" s="175" t="n">
        <v>0.669</v>
      </c>
      <c r="N4" s="175" t="n">
        <v>0.629</v>
      </c>
      <c r="O4" s="175" t="n">
        <v>0.6196</v>
      </c>
      <c r="P4" s="175" t="n">
        <v>0.612</v>
      </c>
      <c r="Q4" s="175" t="n">
        <v>0.5889</v>
      </c>
      <c r="R4" s="175" t="n">
        <v>0.6069</v>
      </c>
      <c r="S4" s="175" t="n">
        <v>0.5915</v>
      </c>
      <c r="T4" s="175" t="n">
        <v>0.5752</v>
      </c>
      <c r="U4" s="175" t="n">
        <v>0.5893</v>
      </c>
      <c r="V4" s="175" t="n">
        <v>0.5488</v>
      </c>
      <c r="W4" s="175" t="n">
        <v>0.5265</v>
      </c>
      <c r="X4" s="175" t="n">
        <v>0.5601</v>
      </c>
      <c r="Y4" s="175" t="n">
        <v>0.5347</v>
      </c>
      <c r="Z4" s="175" t="n">
        <v>0.5113</v>
      </c>
      <c r="AA4" s="175" t="n">
        <v>0.5298</v>
      </c>
      <c r="AB4" s="175" t="n">
        <v>0.5523</v>
      </c>
      <c r="AC4" s="175" t="n">
        <v>0.5338000000000001</v>
      </c>
      <c r="AD4" s="175" t="n">
        <v>0.5399</v>
      </c>
      <c r="AE4" s="175" t="n">
        <v>0.5484</v>
      </c>
      <c r="AF4" s="175" t="n">
        <v>0.5309</v>
      </c>
      <c r="AG4" s="175" t="n">
        <v>0.5617</v>
      </c>
      <c r="AH4" s="175" t="n">
        <v>0.5739</v>
      </c>
      <c r="AI4" s="175" t="n">
        <v>0.5692</v>
      </c>
      <c r="AJ4" s="175" t="n">
        <v>0.5568</v>
      </c>
      <c r="AK4" s="175" t="n">
        <v>0.5449000000000001</v>
      </c>
      <c r="AL4" s="175" t="n">
        <v>0.5308</v>
      </c>
      <c r="AM4" s="175" t="n">
        <v>0.5444</v>
      </c>
      <c r="AN4" s="175" t="n">
        <v>0.5209</v>
      </c>
      <c r="AO4" s="175" t="n">
        <v>0.4971</v>
      </c>
      <c r="AP4" s="175" t="n">
        <v>0.5001</v>
      </c>
      <c r="AQ4" s="175" t="n">
        <v>0.4965</v>
      </c>
      <c r="AR4" s="175" t="n">
        <v>0.497</v>
      </c>
      <c r="AS4" s="175" t="n">
        <v>0.4922</v>
      </c>
      <c r="AT4" s="175" t="n">
        <v>0.4686</v>
      </c>
      <c r="AU4" s="175" t="n">
        <v>0.4678</v>
      </c>
      <c r="AV4" s="175" t="n">
        <v>0.4858</v>
      </c>
      <c r="AW4" s="175" t="n">
        <v>0.5027</v>
      </c>
      <c r="AX4" s="175" t="n">
        <v>0.4712</v>
      </c>
      <c r="AY4" s="175" t="n">
        <v>0.4775</v>
      </c>
      <c r="AZ4" s="175" t="n">
        <v>0.4721</v>
      </c>
      <c r="BA4" s="175" t="n">
        <v>0.481</v>
      </c>
      <c r="BB4" s="175" t="n">
        <v>0.5426</v>
      </c>
      <c r="BC4" s="175" t="n">
        <v>0.5694</v>
      </c>
      <c r="BD4" s="175" t="n">
        <v>0.5779</v>
      </c>
      <c r="BE4" s="175" t="n">
        <v>0.5570000000000001</v>
      </c>
    </row>
    <row r="5">
      <c r="A5" s="176" t="inlineStr">
        <is>
          <t>3907.61.0050 (IV &gt;0.88 high IV)</t>
        </is>
      </c>
      <c r="B5" s="177" t="n">
        <v>0.5939</v>
      </c>
      <c r="C5" s="177" t="n">
        <v>0.6404</v>
      </c>
      <c r="D5" s="177" t="n">
        <v>0.6293</v>
      </c>
      <c r="E5" s="177" t="n">
        <v>0.6405</v>
      </c>
      <c r="F5" s="177" t="n">
        <v>0.6743</v>
      </c>
      <c r="G5" s="177" t="n">
        <v>0.6622</v>
      </c>
      <c r="H5" s="177" t="n">
        <v>0.7138</v>
      </c>
      <c r="I5" s="177" t="n">
        <v>0.7044</v>
      </c>
      <c r="J5" s="177" t="n">
        <v>0.6469</v>
      </c>
      <c r="K5" s="177" t="n">
        <v>0.6422</v>
      </c>
      <c r="L5" s="177" t="n">
        <v>0.6301</v>
      </c>
      <c r="M5" s="177" t="n">
        <v>0.5649</v>
      </c>
      <c r="N5" s="177" t="n">
        <v>0.5172</v>
      </c>
      <c r="O5" s="177" t="n">
        <v>0.531</v>
      </c>
      <c r="P5" s="177" t="n">
        <v>0.5744</v>
      </c>
      <c r="Q5" s="177" t="n">
        <v>0.5421</v>
      </c>
      <c r="R5" s="177" t="n">
        <v>0.5538999999999999</v>
      </c>
      <c r="S5" s="177" t="n">
        <v>0.5317</v>
      </c>
      <c r="T5" s="177" t="n">
        <v>0.548</v>
      </c>
      <c r="U5" s="177" t="n">
        <v>0.5709</v>
      </c>
      <c r="V5" s="177" t="n">
        <v>0.5646</v>
      </c>
      <c r="W5" s="177" t="n">
        <v>0.485</v>
      </c>
      <c r="X5" s="177" t="n">
        <v>0.517</v>
      </c>
      <c r="Y5" s="177" t="n">
        <v>0.4936</v>
      </c>
      <c r="Z5" s="177" t="n">
        <v>0.4705</v>
      </c>
      <c r="AA5" s="177" t="n">
        <v>0.5003</v>
      </c>
      <c r="AB5" s="177" t="n">
        <v>0.5135</v>
      </c>
      <c r="AC5" s="177" t="n">
        <v>0.5036</v>
      </c>
      <c r="AD5" s="177" t="n">
        <v>0.5495</v>
      </c>
      <c r="AE5" s="177" t="n">
        <v>0.5164</v>
      </c>
      <c r="AF5" s="177" t="n">
        <v>0.5254</v>
      </c>
      <c r="AG5" s="177" t="n">
        <v>0.5828</v>
      </c>
      <c r="AH5" s="177" t="n">
        <v>0.6095</v>
      </c>
      <c r="AI5" s="177" t="n">
        <v>0.5759</v>
      </c>
      <c r="AJ5" s="177" t="n">
        <v>0.5554</v>
      </c>
      <c r="AK5" s="177" t="n">
        <v>0.5611</v>
      </c>
      <c r="AL5" s="177" t="n">
        <v>0.5419</v>
      </c>
      <c r="AM5" s="177" t="n">
        <v>0.524</v>
      </c>
      <c r="AN5" s="177" t="n">
        <v>0.5411</v>
      </c>
      <c r="AO5" s="177" t="n">
        <v>0.5114</v>
      </c>
      <c r="AP5" s="177" t="n">
        <v>0.5237000000000001</v>
      </c>
      <c r="AQ5" s="177" t="n">
        <v>0.508</v>
      </c>
      <c r="AR5" s="177" t="n">
        <v>0.4838</v>
      </c>
      <c r="AS5" s="177" t="n">
        <v>0.4872</v>
      </c>
      <c r="AT5" s="177" t="n">
        <v>0.4818</v>
      </c>
      <c r="AU5" s="177" t="n">
        <v>0.4438</v>
      </c>
      <c r="AV5" s="177" t="n">
        <v>0.4356</v>
      </c>
      <c r="AW5" s="177" t="n">
        <v>0.4357</v>
      </c>
      <c r="AX5" s="177" t="n">
        <v>0.4224</v>
      </c>
      <c r="AY5" s="177" t="n">
        <v>0.4287</v>
      </c>
      <c r="AZ5" s="177" t="n">
        <v>0.4434</v>
      </c>
      <c r="BA5" s="177" t="n">
        <v>0.4298</v>
      </c>
      <c r="BB5" s="177" t="n">
        <v>0.524</v>
      </c>
      <c r="BC5" s="177" t="n">
        <v>0.542</v>
      </c>
      <c r="BD5" s="177" t="n">
        <v>0.5819</v>
      </c>
      <c r="BE5" s="177" t="n">
        <v>0.5602</v>
      </c>
    </row>
    <row r="6">
      <c r="A6" s="178" t="inlineStr">
        <is>
          <t>3907.69.0010 (IV ≥0.70–&lt;0.78 packaging)</t>
        </is>
      </c>
      <c r="B6" s="179" t="n">
        <v>0.5462</v>
      </c>
      <c r="C6" s="179" t="n">
        <v>0.624</v>
      </c>
      <c r="D6" s="179" t="n">
        <v>0.5679</v>
      </c>
      <c r="E6" s="179" t="n">
        <v>0.6306</v>
      </c>
      <c r="F6" s="179" t="n">
        <v>0.62</v>
      </c>
      <c r="G6" s="179" t="n">
        <v>0.6072</v>
      </c>
      <c r="H6" s="179" t="n">
        <v>0.6087</v>
      </c>
      <c r="I6" s="179" t="n">
        <v>0.6923</v>
      </c>
      <c r="J6" s="179" t="n">
        <v>0.7496</v>
      </c>
      <c r="K6" s="179" t="n">
        <v>0.7975</v>
      </c>
      <c r="L6" s="179" t="n">
        <v>0.6303</v>
      </c>
      <c r="M6" s="179" t="n">
        <v>0.5623</v>
      </c>
      <c r="N6" s="179" t="n">
        <v>0.5643</v>
      </c>
      <c r="O6" s="179" t="n">
        <v>0.503</v>
      </c>
      <c r="P6" s="179" t="n">
        <v>0.5876</v>
      </c>
      <c r="Q6" s="179" t="n">
        <v>0.4697</v>
      </c>
      <c r="R6" s="179" t="n">
        <v>0.4576</v>
      </c>
      <c r="S6" s="179" t="n">
        <v>0.5134</v>
      </c>
      <c r="T6" s="179" t="n">
        <v>0.5031</v>
      </c>
      <c r="U6" s="179" t="n">
        <v>0.513</v>
      </c>
      <c r="V6" s="179" t="n">
        <v>0.5098</v>
      </c>
      <c r="W6" s="179" t="n">
        <v>0.4755</v>
      </c>
      <c r="X6" s="179" t="n">
        <v>0.503</v>
      </c>
      <c r="Y6" s="179" t="n">
        <v>0.4819</v>
      </c>
      <c r="Z6" s="179" t="n">
        <v>0.4812</v>
      </c>
      <c r="AA6" s="179" t="n">
        <v>0.4966</v>
      </c>
      <c r="AB6" s="179" t="n">
        <v>0.587</v>
      </c>
      <c r="AC6" s="179" t="n">
        <v>0.5658</v>
      </c>
      <c r="AD6" s="179" t="n">
        <v>0.5785</v>
      </c>
      <c r="AE6" s="179" t="n">
        <v>0.5367</v>
      </c>
      <c r="AF6" s="179" t="n">
        <v>0.5207000000000001</v>
      </c>
      <c r="AG6" s="179" t="n">
        <v>0.5461</v>
      </c>
      <c r="AH6" s="179" t="n">
        <v>0.5213</v>
      </c>
      <c r="AI6" s="179" t="n">
        <v>0.5116000000000001</v>
      </c>
      <c r="AJ6" s="179" t="n">
        <v>0.4798</v>
      </c>
      <c r="AK6" s="179" t="n">
        <v>0.4758</v>
      </c>
      <c r="AL6" s="179" t="n">
        <v>0.4617</v>
      </c>
      <c r="AM6" s="179" t="n">
        <v>0.4499</v>
      </c>
      <c r="AN6" s="179" t="n">
        <v>0.4934</v>
      </c>
      <c r="AO6" s="179" t="n">
        <v>0.4934</v>
      </c>
      <c r="AP6" s="179" t="n">
        <v>0.4857</v>
      </c>
      <c r="AQ6" s="179" t="n">
        <v>0.4654</v>
      </c>
      <c r="AR6" s="179" t="n">
        <v>0.4738</v>
      </c>
      <c r="AS6" s="179" t="n">
        <v>0.4296</v>
      </c>
      <c r="AT6" s="179" t="n">
        <v>0.4273</v>
      </c>
      <c r="AU6" s="179" t="n">
        <v>0.4287</v>
      </c>
      <c r="AV6" s="179" t="n">
        <v>0.4684</v>
      </c>
      <c r="AW6" s="179" t="n">
        <v>0.439</v>
      </c>
      <c r="AX6" s="179" t="n">
        <v>0.4227</v>
      </c>
      <c r="AY6" s="179" t="n">
        <v>0.4138</v>
      </c>
      <c r="AZ6" s="179" t="n">
        <v>0.4428</v>
      </c>
      <c r="BA6" s="179" t="n">
        <v>0.4165</v>
      </c>
      <c r="BB6" s="179" t="n">
        <v>0.4549</v>
      </c>
      <c r="BC6" s="179" t="n">
        <v>0.462</v>
      </c>
      <c r="BD6" s="179" t="n">
        <v>0.4993</v>
      </c>
      <c r="BE6" s="179" t="n">
        <v>0.5189</v>
      </c>
    </row>
    <row r="7">
      <c r="A7" s="180" t="inlineStr">
        <is>
          <t>3907.69.0050 (IV &lt;0.70 PCR territory)</t>
        </is>
      </c>
      <c r="B7" s="181" t="n">
        <v>0.7346</v>
      </c>
      <c r="C7" s="181" t="n">
        <v>0.8662</v>
      </c>
      <c r="D7" s="181" t="n">
        <v>0.7742</v>
      </c>
      <c r="E7" s="181" t="n">
        <v>0.8227</v>
      </c>
      <c r="F7" s="181" t="n">
        <v>0.8959</v>
      </c>
      <c r="G7" s="181" t="n">
        <v>1.0224</v>
      </c>
      <c r="H7" s="181" t="n">
        <v>0.9684</v>
      </c>
      <c r="I7" s="181" t="n">
        <v>1.0227</v>
      </c>
      <c r="J7" s="181" t="n">
        <v>0.9847</v>
      </c>
      <c r="K7" s="181" t="n">
        <v>0.8743</v>
      </c>
      <c r="L7" s="181" t="n">
        <v>0.838</v>
      </c>
      <c r="M7" s="181" t="n">
        <v>0.7527</v>
      </c>
      <c r="N7" s="181" t="n">
        <v>0.749</v>
      </c>
      <c r="O7" s="181" t="n">
        <v>0.8025</v>
      </c>
      <c r="P7" s="181" t="n">
        <v>0.7766</v>
      </c>
      <c r="Q7" s="181" t="n">
        <v>0.7118</v>
      </c>
      <c r="R7" s="181" t="n">
        <v>0.758</v>
      </c>
      <c r="S7" s="181" t="n">
        <v>0.7655999999999999</v>
      </c>
      <c r="T7" s="181" t="n">
        <v>0.6627</v>
      </c>
      <c r="U7" s="181" t="n">
        <v>0.6848</v>
      </c>
      <c r="V7" s="181" t="n">
        <v>0.6767</v>
      </c>
      <c r="W7" s="181" t="n">
        <v>0.6344</v>
      </c>
      <c r="X7" s="181" t="n">
        <v>0.591</v>
      </c>
      <c r="Y7" s="181" t="n">
        <v>0.6742</v>
      </c>
      <c r="Z7" s="181" t="n">
        <v>0.6356000000000001</v>
      </c>
      <c r="AA7" s="181" t="n">
        <v>0.6865</v>
      </c>
      <c r="AB7" s="181" t="n">
        <v>0.6996</v>
      </c>
      <c r="AC7" s="181" t="n">
        <v>0.7258</v>
      </c>
      <c r="AD7" s="181" t="n">
        <v>0.6843</v>
      </c>
      <c r="AE7" s="181" t="n">
        <v>0.7081</v>
      </c>
      <c r="AF7" s="181" t="n">
        <v>0.7294</v>
      </c>
      <c r="AG7" s="181" t="n">
        <v>0.7579</v>
      </c>
      <c r="AH7" s="181" t="n">
        <v>0.713</v>
      </c>
      <c r="AI7" s="181" t="n">
        <v>0.7101</v>
      </c>
      <c r="AJ7" s="181" t="n">
        <v>0.6307</v>
      </c>
      <c r="AK7" s="181" t="n">
        <v>0.6484</v>
      </c>
      <c r="AL7" s="181" t="n">
        <v>0.6852</v>
      </c>
      <c r="AM7" s="181" t="n">
        <v>0.6691</v>
      </c>
      <c r="AN7" s="181" t="n">
        <v>0.6212</v>
      </c>
      <c r="AO7" s="181" t="n">
        <v>0.5958</v>
      </c>
      <c r="AP7" s="181" t="n">
        <v>0.6429</v>
      </c>
      <c r="AQ7" s="181" t="n">
        <v>0.6258</v>
      </c>
      <c r="AR7" s="181" t="n">
        <v>0.6007</v>
      </c>
      <c r="AS7" s="181" t="n">
        <v>0.6206</v>
      </c>
      <c r="AT7" s="181" t="n">
        <v>0.5803</v>
      </c>
      <c r="AU7" s="181" t="n">
        <v>0.5079</v>
      </c>
      <c r="AV7" s="181" t="n">
        <v>0.6476</v>
      </c>
      <c r="AW7" s="181" t="n">
        <v>0.6182</v>
      </c>
      <c r="AX7" s="181" t="n">
        <v>0.5878</v>
      </c>
      <c r="AY7" s="181" t="n">
        <v>0.6117</v>
      </c>
      <c r="AZ7" s="181" t="n">
        <v>0.6266</v>
      </c>
      <c r="BA7" s="181" t="n">
        <v>0.5712</v>
      </c>
      <c r="BB7" s="181" t="n">
        <v>0.629</v>
      </c>
      <c r="BC7" s="181" t="n">
        <v>0.5946</v>
      </c>
      <c r="BD7" s="181" t="n">
        <v>0.6479</v>
      </c>
      <c r="BE7" s="181" t="n">
        <v>0.5858</v>
      </c>
    </row>
    <row r="8">
      <c r="A8" s="182" t="inlineStr">
        <is>
          <t>39076X AVERAGE ($/lb)</t>
        </is>
      </c>
      <c r="B8" s="183">
        <f>IFERROR(AVERAGE(B4:B7),"")</f>
        <v/>
      </c>
      <c r="C8" s="183">
        <f>IFERROR(AVERAGE(C4:C7),"")</f>
        <v/>
      </c>
      <c r="D8" s="183">
        <f>IFERROR(AVERAGE(D4:D7),"")</f>
        <v/>
      </c>
      <c r="E8" s="183">
        <f>IFERROR(AVERAGE(E4:E7),"")</f>
        <v/>
      </c>
      <c r="F8" s="183">
        <f>IFERROR(AVERAGE(F4:F7),"")</f>
        <v/>
      </c>
      <c r="G8" s="183">
        <f>IFERROR(AVERAGE(G4:G7),"")</f>
        <v/>
      </c>
      <c r="H8" s="183">
        <f>IFERROR(AVERAGE(H4:H7),"")</f>
        <v/>
      </c>
      <c r="I8" s="183">
        <f>IFERROR(AVERAGE(I4:I7),"")</f>
        <v/>
      </c>
      <c r="J8" s="183">
        <f>IFERROR(AVERAGE(J4:J7),"")</f>
        <v/>
      </c>
      <c r="K8" s="183">
        <f>IFERROR(AVERAGE(K4:K7),"")</f>
        <v/>
      </c>
      <c r="L8" s="183">
        <f>IFERROR(AVERAGE(L4:L7),"")</f>
        <v/>
      </c>
      <c r="M8" s="183">
        <f>IFERROR(AVERAGE(M4:M7),"")</f>
        <v/>
      </c>
      <c r="N8" s="183">
        <f>IFERROR(AVERAGE(N4:N7),"")</f>
        <v/>
      </c>
      <c r="O8" s="183">
        <f>IFERROR(AVERAGE(O4:O7),"")</f>
        <v/>
      </c>
      <c r="P8" s="183">
        <f>IFERROR(AVERAGE(P4:P7),"")</f>
        <v/>
      </c>
      <c r="Q8" s="183">
        <f>IFERROR(AVERAGE(Q4:Q7),"")</f>
        <v/>
      </c>
      <c r="R8" s="183">
        <f>IFERROR(AVERAGE(R4:R7),"")</f>
        <v/>
      </c>
      <c r="S8" s="183">
        <f>IFERROR(AVERAGE(S4:S7),"")</f>
        <v/>
      </c>
      <c r="T8" s="183">
        <f>IFERROR(AVERAGE(T4:T7),"")</f>
        <v/>
      </c>
      <c r="U8" s="183">
        <f>IFERROR(AVERAGE(U4:U7),"")</f>
        <v/>
      </c>
      <c r="V8" s="183">
        <f>IFERROR(AVERAGE(V4:V7),"")</f>
        <v/>
      </c>
      <c r="W8" s="183">
        <f>IFERROR(AVERAGE(W4:W7),"")</f>
        <v/>
      </c>
      <c r="X8" s="183">
        <f>IFERROR(AVERAGE(X4:X7),"")</f>
        <v/>
      </c>
      <c r="Y8" s="183">
        <f>IFERROR(AVERAGE(Y4:Y7),"")</f>
        <v/>
      </c>
      <c r="Z8" s="183">
        <f>IFERROR(AVERAGE(Z4:Z7),"")</f>
        <v/>
      </c>
      <c r="AA8" s="183">
        <f>IFERROR(AVERAGE(AA4:AA7),"")</f>
        <v/>
      </c>
      <c r="AB8" s="183">
        <f>IFERROR(AVERAGE(AB4:AB7),"")</f>
        <v/>
      </c>
      <c r="AC8" s="183">
        <f>IFERROR(AVERAGE(AC4:AC7),"")</f>
        <v/>
      </c>
      <c r="AD8" s="183">
        <f>IFERROR(AVERAGE(AD4:AD7),"")</f>
        <v/>
      </c>
      <c r="AE8" s="183">
        <f>IFERROR(AVERAGE(AE4:AE7),"")</f>
        <v/>
      </c>
      <c r="AF8" s="183">
        <f>IFERROR(AVERAGE(AF4:AF7),"")</f>
        <v/>
      </c>
      <c r="AG8" s="183">
        <f>IFERROR(AVERAGE(AG4:AG7),"")</f>
        <v/>
      </c>
      <c r="AH8" s="183">
        <f>IFERROR(AVERAGE(AH4:AH7),"")</f>
        <v/>
      </c>
      <c r="AI8" s="183">
        <f>IFERROR(AVERAGE(AI4:AI7),"")</f>
        <v/>
      </c>
      <c r="AJ8" s="183">
        <f>IFERROR(AVERAGE(AJ4:AJ7),"")</f>
        <v/>
      </c>
      <c r="AK8" s="183">
        <f>IFERROR(AVERAGE(AK4:AK7),"")</f>
        <v/>
      </c>
      <c r="AL8" s="183">
        <f>IFERROR(AVERAGE(AL4:AL7),"")</f>
        <v/>
      </c>
      <c r="AM8" s="183">
        <f>IFERROR(AVERAGE(AM4:AM7),"")</f>
        <v/>
      </c>
      <c r="AN8" s="183">
        <f>IFERROR(AVERAGE(AN4:AN7),"")</f>
        <v/>
      </c>
      <c r="AO8" s="183">
        <f>IFERROR(AVERAGE(AO4:AO7),"")</f>
        <v/>
      </c>
      <c r="AP8" s="183">
        <f>IFERROR(AVERAGE(AP4:AP7),"")</f>
        <v/>
      </c>
      <c r="AQ8" s="183">
        <f>IFERROR(AVERAGE(AQ4:AQ7),"")</f>
        <v/>
      </c>
      <c r="AR8" s="183">
        <f>IFERROR(AVERAGE(AR4:AR7),"")</f>
        <v/>
      </c>
      <c r="AS8" s="183">
        <f>IFERROR(AVERAGE(AS4:AS7),"")</f>
        <v/>
      </c>
      <c r="AT8" s="183">
        <f>IFERROR(AVERAGE(AT4:AT7),"")</f>
        <v/>
      </c>
      <c r="AU8" s="183">
        <f>IFERROR(AVERAGE(AU4:AU7),"")</f>
        <v/>
      </c>
      <c r="AV8" s="183">
        <f>IFERROR(AVERAGE(AV4:AV7),"")</f>
        <v/>
      </c>
      <c r="AW8" s="183">
        <f>IFERROR(AVERAGE(AW4:AW7),"")</f>
        <v/>
      </c>
      <c r="AX8" s="183">
        <f>IFERROR(AVERAGE(AX4:AX7),"")</f>
        <v/>
      </c>
      <c r="AY8" s="183">
        <f>IFERROR(AVERAGE(AY4:AY7),"")</f>
        <v/>
      </c>
      <c r="AZ8" s="183">
        <f>IFERROR(AVERAGE(AZ4:AZ7),"")</f>
        <v/>
      </c>
      <c r="BA8" s="183">
        <f>IFERROR(AVERAGE(BA4:BA7),"")</f>
        <v/>
      </c>
      <c r="BB8" s="183">
        <f>IFERROR(AVERAGE(BB4:BB7),"")</f>
        <v/>
      </c>
      <c r="BC8" s="183">
        <f>IFERROR(AVERAGE(BC4:BC7),"")</f>
        <v/>
      </c>
      <c r="BD8" s="183">
        <f>IFERROR(AVERAGE(BD4:BD7),"")</f>
        <v/>
      </c>
      <c r="BE8" s="183">
        <f>IFERROR(AVERAGE(BE4:BE7),"")</f>
        <v/>
      </c>
    </row>
    <row r="12">
      <c r="A12" s="105" t="inlineStr">
        <is>
          <t>USA IMPORTS OF PET WASTE PCR (RPET FEEDSTOCK) — Monthly Avg Import Price (US $/lb)</t>
        </is>
      </c>
    </row>
    <row r="13">
      <c r="B13" s="132" t="inlineStr">
        <is>
          <t>Jan 22</t>
        </is>
      </c>
      <c r="C13" s="132" t="inlineStr">
        <is>
          <t>Feb 22</t>
        </is>
      </c>
      <c r="D13" s="132" t="inlineStr">
        <is>
          <t>Mar 22</t>
        </is>
      </c>
      <c r="E13" s="132" t="inlineStr">
        <is>
          <t>Apr 22</t>
        </is>
      </c>
      <c r="F13" s="132" t="inlineStr">
        <is>
          <t>May 22</t>
        </is>
      </c>
      <c r="G13" s="132" t="inlineStr">
        <is>
          <t>Jun 22</t>
        </is>
      </c>
      <c r="H13" s="132" t="inlineStr">
        <is>
          <t>Jul 22</t>
        </is>
      </c>
      <c r="I13" s="132" t="inlineStr">
        <is>
          <t>Aug 22</t>
        </is>
      </c>
      <c r="J13" s="132" t="inlineStr">
        <is>
          <t>Sep 22</t>
        </is>
      </c>
      <c r="K13" s="132" t="inlineStr">
        <is>
          <t>Oct 22</t>
        </is>
      </c>
      <c r="L13" s="132" t="inlineStr">
        <is>
          <t>Nov 22</t>
        </is>
      </c>
      <c r="M13" s="132" t="inlineStr">
        <is>
          <t>Dec 22</t>
        </is>
      </c>
      <c r="N13" s="132" t="inlineStr">
        <is>
          <t>Jan 23</t>
        </is>
      </c>
      <c r="O13" s="132" t="inlineStr">
        <is>
          <t>Feb 23</t>
        </is>
      </c>
      <c r="P13" s="132" t="inlineStr">
        <is>
          <t>Mar 23</t>
        </is>
      </c>
      <c r="Q13" s="132" t="inlineStr">
        <is>
          <t>Apr 23</t>
        </is>
      </c>
      <c r="R13" s="132" t="inlineStr">
        <is>
          <t>May 23</t>
        </is>
      </c>
      <c r="S13" s="132" t="inlineStr">
        <is>
          <t>Jun 23</t>
        </is>
      </c>
      <c r="T13" s="132" t="inlineStr">
        <is>
          <t>Jul 23</t>
        </is>
      </c>
      <c r="U13" s="132" t="inlineStr">
        <is>
          <t>Aug 23</t>
        </is>
      </c>
      <c r="V13" s="132" t="inlineStr">
        <is>
          <t>Sep 23</t>
        </is>
      </c>
      <c r="W13" s="132" t="inlineStr">
        <is>
          <t>Oct 23</t>
        </is>
      </c>
      <c r="X13" s="132" t="inlineStr">
        <is>
          <t>Nov 23</t>
        </is>
      </c>
      <c r="Y13" s="132" t="inlineStr">
        <is>
          <t>Dec 23</t>
        </is>
      </c>
      <c r="Z13" s="132" t="inlineStr">
        <is>
          <t>Jan 24</t>
        </is>
      </c>
      <c r="AA13" s="132" t="inlineStr">
        <is>
          <t>Feb 24</t>
        </is>
      </c>
      <c r="AB13" s="132" t="inlineStr">
        <is>
          <t>Mar 24</t>
        </is>
      </c>
      <c r="AC13" s="132" t="inlineStr">
        <is>
          <t>Apr 24</t>
        </is>
      </c>
      <c r="AD13" s="132" t="inlineStr">
        <is>
          <t>May 24</t>
        </is>
      </c>
      <c r="AE13" s="132" t="inlineStr">
        <is>
          <t>Jun 24</t>
        </is>
      </c>
      <c r="AF13" s="132" t="inlineStr">
        <is>
          <t>Jul 24</t>
        </is>
      </c>
      <c r="AG13" s="132" t="inlineStr">
        <is>
          <t>Aug 24</t>
        </is>
      </c>
      <c r="AH13" s="132" t="inlineStr">
        <is>
          <t>Sep 24</t>
        </is>
      </c>
      <c r="AI13" s="132" t="inlineStr">
        <is>
          <t>Oct 24</t>
        </is>
      </c>
      <c r="AJ13" s="132" t="inlineStr">
        <is>
          <t>Nov 24</t>
        </is>
      </c>
      <c r="AK13" s="132" t="inlineStr">
        <is>
          <t>Dec 24</t>
        </is>
      </c>
      <c r="AL13" s="132" t="inlineStr">
        <is>
          <t>Jan 25</t>
        </is>
      </c>
      <c r="AM13" s="132" t="inlineStr">
        <is>
          <t>Feb 25</t>
        </is>
      </c>
      <c r="AN13" s="132" t="inlineStr">
        <is>
          <t>Mar 25</t>
        </is>
      </c>
      <c r="AO13" s="132" t="inlineStr">
        <is>
          <t>Apr 25</t>
        </is>
      </c>
      <c r="AP13" s="132" t="inlineStr">
        <is>
          <t>May 25</t>
        </is>
      </c>
      <c r="AQ13" s="132" t="inlineStr">
        <is>
          <t>Jun 25</t>
        </is>
      </c>
      <c r="AR13" s="132" t="inlineStr">
        <is>
          <t>Jul 25</t>
        </is>
      </c>
      <c r="AS13" s="132" t="inlineStr">
        <is>
          <t>Aug 25</t>
        </is>
      </c>
      <c r="AT13" s="132" t="inlineStr">
        <is>
          <t>Sep 25</t>
        </is>
      </c>
      <c r="AU13" s="132" t="inlineStr">
        <is>
          <t>Oct 25</t>
        </is>
      </c>
      <c r="AV13" s="132" t="inlineStr">
        <is>
          <t>Nov 25</t>
        </is>
      </c>
      <c r="AW13" s="132" t="inlineStr">
        <is>
          <t>Dec 25</t>
        </is>
      </c>
      <c r="AX13" s="132" t="inlineStr">
        <is>
          <t>Jan 26</t>
        </is>
      </c>
      <c r="AY13" s="132" t="inlineStr">
        <is>
          <t>Feb 26</t>
        </is>
      </c>
      <c r="AZ13" s="132" t="inlineStr">
        <is>
          <t>Mar 26</t>
        </is>
      </c>
      <c r="BA13" s="132" t="inlineStr">
        <is>
          <t>Apr 26</t>
        </is>
      </c>
      <c r="BB13" s="132" t="inlineStr">
        <is>
          <t>May 26</t>
        </is>
      </c>
      <c r="BC13" s="132" t="inlineStr">
        <is>
          <t>Jun 26</t>
        </is>
      </c>
      <c r="BD13" s="132" t="inlineStr">
        <is>
          <t>Jul 26</t>
        </is>
      </c>
      <c r="BE13" s="132" t="inlineStr">
        <is>
          <t>Aug 26</t>
        </is>
      </c>
    </row>
    <row r="14">
      <c r="A14" s="184" t="inlineStr">
        <is>
          <t>3915.90.0010 (Waste PCR feedstock)</t>
        </is>
      </c>
      <c r="B14" s="185" t="n">
        <v>0.4388</v>
      </c>
      <c r="C14" s="185" t="n">
        <v>0.4607</v>
      </c>
      <c r="D14" s="185" t="n">
        <v>0.4564</v>
      </c>
      <c r="E14" s="185" t="n">
        <v>0.497</v>
      </c>
      <c r="F14" s="185" t="n">
        <v>0.4883</v>
      </c>
      <c r="G14" s="185" t="n">
        <v>0.5371</v>
      </c>
      <c r="H14" s="185" t="n">
        <v>0.5343</v>
      </c>
      <c r="I14" s="185" t="n">
        <v>0.399</v>
      </c>
      <c r="J14" s="185" t="n">
        <v>0.4147</v>
      </c>
      <c r="K14" s="185" t="n">
        <v>0.3453</v>
      </c>
      <c r="L14" s="185" t="n">
        <v>0.3206</v>
      </c>
      <c r="M14" s="185" t="n">
        <v>0.3635</v>
      </c>
      <c r="N14" s="185" t="n">
        <v>0.3283</v>
      </c>
      <c r="O14" s="185" t="n">
        <v>0.3232</v>
      </c>
      <c r="P14" s="185" t="n">
        <v>0.3339</v>
      </c>
      <c r="Q14" s="185" t="n">
        <v>0.3481</v>
      </c>
      <c r="R14" s="185" t="n">
        <v>0.3422</v>
      </c>
      <c r="S14" s="185" t="n">
        <v>0.3274</v>
      </c>
      <c r="T14" s="185" t="n">
        <v>0.3201</v>
      </c>
      <c r="U14" s="185" t="n">
        <v>0.3213</v>
      </c>
      <c r="V14" s="185" t="n">
        <v>0.2946</v>
      </c>
      <c r="W14" s="185" t="n">
        <v>0.2884</v>
      </c>
      <c r="X14" s="185" t="n">
        <v>0.2872</v>
      </c>
      <c r="Y14" s="185" t="n">
        <v>0.3184</v>
      </c>
      <c r="Z14" s="185" t="n">
        <v>0.3094</v>
      </c>
      <c r="AA14" s="185" t="n">
        <v>0.3398</v>
      </c>
      <c r="AB14" s="185" t="n">
        <v>0.3189</v>
      </c>
      <c r="AC14" s="185" t="n">
        <v>0.3126</v>
      </c>
      <c r="AD14" s="185" t="n">
        <v>0.3631</v>
      </c>
      <c r="AE14" s="185" t="n">
        <v>0.2987</v>
      </c>
      <c r="AF14" s="185" t="n">
        <v>0.3334</v>
      </c>
      <c r="AG14" s="185" t="n">
        <v>0.3886</v>
      </c>
      <c r="AH14" s="185" t="n">
        <v>0.4026</v>
      </c>
      <c r="AI14" s="185" t="n">
        <v>0.3993</v>
      </c>
      <c r="AJ14" s="185" t="n">
        <v>0.4029</v>
      </c>
      <c r="AK14" s="185" t="n">
        <v>0.4081</v>
      </c>
      <c r="AL14" s="185" t="n">
        <v>0.3606</v>
      </c>
      <c r="AM14" s="185" t="n">
        <v>0.3747</v>
      </c>
      <c r="AN14" s="185" t="n">
        <v>0.3785</v>
      </c>
      <c r="AO14" s="185" t="n">
        <v>0.3622</v>
      </c>
      <c r="AP14" s="185" t="n">
        <v>0.3624</v>
      </c>
      <c r="AQ14" s="185" t="n">
        <v>0.3359</v>
      </c>
      <c r="AR14" s="185" t="n">
        <v>0.2858</v>
      </c>
      <c r="AS14" s="185" t="n">
        <v>0.2412</v>
      </c>
      <c r="AT14" s="185" t="n">
        <v>0.1477</v>
      </c>
      <c r="AU14" s="185" t="n">
        <v>0.1485</v>
      </c>
      <c r="AV14" s="185" t="n">
        <v>0.2172</v>
      </c>
      <c r="AW14" s="185" t="n">
        <v>0.2115</v>
      </c>
      <c r="AX14" s="185" t="n">
        <v>0.1795</v>
      </c>
      <c r="AY14" s="185" t="n">
        <v>0.2256</v>
      </c>
      <c r="AZ14" s="185" t="n">
        <v>0.2172</v>
      </c>
      <c r="BA14" s="185" t="n">
        <v>0.2892</v>
      </c>
      <c r="BB14" s="185" t="n">
        <v>0.3331</v>
      </c>
      <c r="BC14" s="185" t="n">
        <v>0.3185</v>
      </c>
      <c r="BD14" s="185" t="n">
        <v>0.3506</v>
      </c>
      <c r="BE14" s="185" t="n">
        <v>0.3746</v>
      </c>
    </row>
    <row r="16">
      <c r="A16" s="106" t="inlineStr">
        <is>
          <t>IV range definitions:</t>
        </is>
      </c>
    </row>
    <row r="17">
      <c r="A17" s="186" t="inlineStr">
        <is>
          <t>3907.61.0010 (IV ≥0.78–≤0.88 bottle grade)</t>
        </is>
      </c>
    </row>
    <row r="18">
      <c r="A18" s="187" t="inlineStr">
        <is>
          <t>3907.61.0050 (IV &gt;0.88 high IV)</t>
        </is>
      </c>
    </row>
    <row r="19">
      <c r="A19" s="188" t="inlineStr">
        <is>
          <t>3907.69.0010 (IV ≥0.70–&lt;0.78 packaging)</t>
        </is>
      </c>
    </row>
    <row r="20">
      <c r="A20" s="189" t="inlineStr">
        <is>
          <t>3907.69.0050 (IV &lt;0.70 PCR territory)</t>
        </is>
      </c>
    </row>
    <row r="21">
      <c r="A21" s="190" t="inlineStr">
        <is>
          <t>3915.90.0010 (Waste PCR feedstock) — captures baled/ground PET bottles + other PET waste forms</t>
        </is>
      </c>
    </row>
    <row r="23">
      <c r="A23" s="191" t="inlineStr">
        <is>
          <t>To insert the chart: select rows 4 (Country labels) through 7, Ctrl/Cmd-click row 14, then Insert → Line Chart. Customize colors to match row fonts, save, and run Save Templates to lock the chart in for future months.</t>
        </is>
      </c>
    </row>
  </sheetData>
  <mergeCells count="3">
    <mergeCell ref="A23:H23"/>
    <mergeCell ref="A2:X2"/>
    <mergeCell ref="A12:X1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SBA-CCI,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John Maddox (with AI support)</dc:creator>
  <dc:language>en-US</dc:language>
  <dcterms:created xsi:type="dcterms:W3CDTF">2026-06-14T22:23:55Z</dcterms:created>
  <dcterms:modified xsi:type="dcterms:W3CDTF">2026-10-21T03:40:18Z</dcterms:modified>
  <cp:lastModifiedBy>John Maddox</cp:lastModifiedBy>
  <cp:revision>3</cp:revision>
</cp:coreProperties>
</file>